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Tavíkovice průtah\soupis prací\SÚS\"/>
    </mc:Choice>
  </mc:AlternateContent>
  <bookViews>
    <workbookView xWindow="0" yWindow="0" windowWidth="0" windowHeight="0" activeTab="24"/>
  </bookViews>
  <sheets>
    <sheet name="000Ostatní" sheetId="2" r:id="rId1"/>
    <sheet name="000Vedlejší" sheetId="3" r:id="rId2"/>
    <sheet name="E.2E.2.01" sheetId="4" r:id="rId3"/>
    <sheet name="E.2E.2.02" sheetId="5" r:id="rId4"/>
    <sheet name="E.2E.2.03" sheetId="6" r:id="rId5"/>
    <sheet name="SO 001" sheetId="7" r:id="rId6"/>
    <sheet name="SO 101.1" sheetId="8" r:id="rId7"/>
    <sheet name="SO 101" sheetId="9" r:id="rId8"/>
    <sheet name="SO 102" sheetId="10" r:id="rId9"/>
    <sheet name="SO 103" sheetId="11" r:id="rId10"/>
    <sheet name="SO 104" sheetId="12" r:id="rId11"/>
    <sheet name="SO 106SO106.1" sheetId="13" r:id="rId12"/>
    <sheet name="SO 106SO106.2A" sheetId="14" r:id="rId13"/>
    <sheet name="SO 106SO106.2B" sheetId="15" r:id="rId14"/>
    <sheet name="SO 106SO106.3" sheetId="16" r:id="rId15"/>
    <sheet name="SO 106SO106.4" sheetId="17" r:id="rId16"/>
    <sheet name="SO 106SO106.5" sheetId="18" r:id="rId17"/>
    <sheet name="SO 201" sheetId="19" r:id="rId18"/>
    <sheet name="SO 202" sheetId="20" r:id="rId19"/>
    <sheet name="SO 203" sheetId="21" r:id="rId20"/>
    <sheet name="SO 301" sheetId="22" r:id="rId21"/>
    <sheet name="SO 303" sheetId="23" r:id="rId22"/>
    <sheet name="SO 351" sheetId="24" r:id="rId23"/>
    <sheet name="SO 431.1" sheetId="25" r:id="rId24"/>
    <sheet name="SO 501" sheetId="26" r:id="rId25"/>
  </sheets>
  <calcPr/>
</workbook>
</file>

<file path=xl/calcChain.xml><?xml version="1.0" encoding="utf-8"?>
<calcChain xmlns="http://schemas.openxmlformats.org/spreadsheetml/2006/main">
  <c i="26" l="1" r="I3"/>
  <c r="I121"/>
  <c r="O130"/>
  <c r="I130"/>
  <c r="O126"/>
  <c r="I126"/>
  <c r="O122"/>
  <c r="I122"/>
  <c r="I84"/>
  <c r="O117"/>
  <c r="I117"/>
  <c r="O113"/>
  <c r="I113"/>
  <c r="O109"/>
  <c r="I109"/>
  <c r="O105"/>
  <c r="I105"/>
  <c r="O101"/>
  <c r="I101"/>
  <c r="O97"/>
  <c r="I97"/>
  <c r="O93"/>
  <c r="I93"/>
  <c r="O89"/>
  <c r="I89"/>
  <c r="O85"/>
  <c r="I85"/>
  <c r="I63"/>
  <c r="O80"/>
  <c r="I80"/>
  <c r="O76"/>
  <c r="I76"/>
  <c r="O72"/>
  <c r="I72"/>
  <c r="O68"/>
  <c r="I68"/>
  <c r="O64"/>
  <c r="I64"/>
  <c r="I58"/>
  <c r="O59"/>
  <c r="I59"/>
  <c r="I13"/>
  <c r="O54"/>
  <c r="I54"/>
  <c r="O50"/>
  <c r="I50"/>
  <c r="O46"/>
  <c r="I46"/>
  <c r="O42"/>
  <c r="I42"/>
  <c r="O38"/>
  <c r="I38"/>
  <c r="O34"/>
  <c r="I34"/>
  <c r="O30"/>
  <c r="I30"/>
  <c r="O26"/>
  <c r="I26"/>
  <c r="O22"/>
  <c r="I22"/>
  <c r="O18"/>
  <c r="I18"/>
  <c r="O14"/>
  <c r="I14"/>
  <c r="I8"/>
  <c r="O9"/>
  <c r="I9"/>
  <c i="25" r="I3"/>
  <c r="I48"/>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I43"/>
  <c r="O44"/>
  <c r="I44"/>
  <c r="I38"/>
  <c r="O39"/>
  <c r="I39"/>
  <c r="I13"/>
  <c r="O34"/>
  <c r="I34"/>
  <c r="O30"/>
  <c r="I30"/>
  <c r="O26"/>
  <c r="I26"/>
  <c r="O22"/>
  <c r="I22"/>
  <c r="O18"/>
  <c r="I18"/>
  <c r="O14"/>
  <c r="I14"/>
  <c r="I8"/>
  <c r="O9"/>
  <c r="I9"/>
  <c i="24" r="I3"/>
  <c r="I158"/>
  <c r="O163"/>
  <c r="I163"/>
  <c r="O159"/>
  <c r="I159"/>
  <c r="I89"/>
  <c r="O154"/>
  <c r="I154"/>
  <c r="O150"/>
  <c r="I150"/>
  <c r="O146"/>
  <c r="I146"/>
  <c r="O142"/>
  <c r="I142"/>
  <c r="O138"/>
  <c r="I138"/>
  <c r="O134"/>
  <c r="I134"/>
  <c r="O130"/>
  <c r="I130"/>
  <c r="O126"/>
  <c r="I126"/>
  <c r="O122"/>
  <c r="I122"/>
  <c r="O118"/>
  <c r="I118"/>
  <c r="O114"/>
  <c r="I114"/>
  <c r="O110"/>
  <c r="I110"/>
  <c r="O106"/>
  <c r="I106"/>
  <c r="O102"/>
  <c r="I102"/>
  <c r="O98"/>
  <c r="I98"/>
  <c r="O94"/>
  <c r="I94"/>
  <c r="O90"/>
  <c r="I90"/>
  <c r="I68"/>
  <c r="O85"/>
  <c r="I85"/>
  <c r="O81"/>
  <c r="I81"/>
  <c r="O77"/>
  <c r="I77"/>
  <c r="O73"/>
  <c r="I73"/>
  <c r="O69"/>
  <c r="I69"/>
  <c r="I63"/>
  <c r="O64"/>
  <c r="I64"/>
  <c r="I58"/>
  <c r="O59"/>
  <c r="I59"/>
  <c r="I13"/>
  <c r="O54"/>
  <c r="I54"/>
  <c r="O50"/>
  <c r="I50"/>
  <c r="O46"/>
  <c r="I46"/>
  <c r="O42"/>
  <c r="I42"/>
  <c r="O38"/>
  <c r="I38"/>
  <c r="O34"/>
  <c r="I34"/>
  <c r="O30"/>
  <c r="I30"/>
  <c r="O26"/>
  <c r="I26"/>
  <c r="O22"/>
  <c r="I22"/>
  <c r="O18"/>
  <c r="I18"/>
  <c r="O14"/>
  <c r="I14"/>
  <c r="I8"/>
  <c r="O9"/>
  <c r="I9"/>
  <c i="23" r="I3"/>
  <c r="I81"/>
  <c r="O126"/>
  <c r="I126"/>
  <c r="O122"/>
  <c r="I122"/>
  <c r="O118"/>
  <c r="I118"/>
  <c r="O114"/>
  <c r="I114"/>
  <c r="O110"/>
  <c r="I110"/>
  <c r="O106"/>
  <c r="I106"/>
  <c r="O102"/>
  <c r="I102"/>
  <c r="O98"/>
  <c r="I98"/>
  <c r="O94"/>
  <c r="I94"/>
  <c r="O90"/>
  <c r="I90"/>
  <c r="O86"/>
  <c r="I86"/>
  <c r="O82"/>
  <c r="I82"/>
  <c r="I64"/>
  <c r="O77"/>
  <c r="I77"/>
  <c r="O73"/>
  <c r="I73"/>
  <c r="O69"/>
  <c r="I69"/>
  <c r="O65"/>
  <c r="I65"/>
  <c r="I47"/>
  <c r="O60"/>
  <c r="I60"/>
  <c r="O56"/>
  <c r="I56"/>
  <c r="O52"/>
  <c r="I52"/>
  <c r="O48"/>
  <c r="I48"/>
  <c r="I42"/>
  <c r="O43"/>
  <c r="I43"/>
  <c r="I13"/>
  <c r="O38"/>
  <c r="I38"/>
  <c r="O34"/>
  <c r="I34"/>
  <c r="O30"/>
  <c r="I30"/>
  <c r="O26"/>
  <c r="I26"/>
  <c r="O22"/>
  <c r="I22"/>
  <c r="O18"/>
  <c r="I18"/>
  <c r="O14"/>
  <c r="I14"/>
  <c r="I8"/>
  <c r="O9"/>
  <c r="I9"/>
  <c i="22" r="I3"/>
  <c r="I101"/>
  <c r="O150"/>
  <c r="I150"/>
  <c r="O146"/>
  <c r="I146"/>
  <c r="O142"/>
  <c r="I142"/>
  <c r="O138"/>
  <c r="I138"/>
  <c r="O134"/>
  <c r="I134"/>
  <c r="O130"/>
  <c r="I130"/>
  <c r="O126"/>
  <c r="I126"/>
  <c r="O122"/>
  <c r="I122"/>
  <c r="O118"/>
  <c r="I118"/>
  <c r="O114"/>
  <c r="I114"/>
  <c r="O110"/>
  <c r="I110"/>
  <c r="O106"/>
  <c r="I106"/>
  <c r="O102"/>
  <c r="I102"/>
  <c r="I84"/>
  <c r="O97"/>
  <c r="I97"/>
  <c r="O93"/>
  <c r="I93"/>
  <c r="O89"/>
  <c r="I89"/>
  <c r="O85"/>
  <c r="I85"/>
  <c r="I71"/>
  <c r="O80"/>
  <c r="I80"/>
  <c r="O76"/>
  <c r="I76"/>
  <c r="O72"/>
  <c r="I72"/>
  <c r="I66"/>
  <c r="O67"/>
  <c r="I67"/>
  <c r="I13"/>
  <c r="O62"/>
  <c r="I62"/>
  <c r="O58"/>
  <c r="I58"/>
  <c r="O54"/>
  <c r="I54"/>
  <c r="O50"/>
  <c r="I50"/>
  <c r="O46"/>
  <c r="I46"/>
  <c r="O42"/>
  <c r="I42"/>
  <c r="O38"/>
  <c r="I38"/>
  <c r="O34"/>
  <c r="I34"/>
  <c r="O30"/>
  <c r="I30"/>
  <c r="O26"/>
  <c r="I26"/>
  <c r="O22"/>
  <c r="I22"/>
  <c r="O18"/>
  <c r="I18"/>
  <c r="O14"/>
  <c r="I14"/>
  <c r="I8"/>
  <c r="O9"/>
  <c r="I9"/>
  <c i="21" r="I3"/>
  <c r="I191"/>
  <c r="O212"/>
  <c r="I212"/>
  <c r="O208"/>
  <c r="I208"/>
  <c r="O204"/>
  <c r="I204"/>
  <c r="O200"/>
  <c r="I200"/>
  <c r="O196"/>
  <c r="I196"/>
  <c r="O192"/>
  <c r="I192"/>
  <c r="I182"/>
  <c r="O187"/>
  <c r="I187"/>
  <c r="O183"/>
  <c r="I183"/>
  <c r="I161"/>
  <c r="O178"/>
  <c r="I178"/>
  <c r="O174"/>
  <c r="I174"/>
  <c r="O170"/>
  <c r="I170"/>
  <c r="O166"/>
  <c r="I166"/>
  <c r="O162"/>
  <c r="I162"/>
  <c r="I152"/>
  <c r="O157"/>
  <c r="I157"/>
  <c r="O153"/>
  <c r="I153"/>
  <c r="I127"/>
  <c r="O148"/>
  <c r="I148"/>
  <c r="O144"/>
  <c r="I144"/>
  <c r="O140"/>
  <c r="I140"/>
  <c r="O136"/>
  <c r="I136"/>
  <c r="O132"/>
  <c r="I132"/>
  <c r="O128"/>
  <c r="I128"/>
  <c r="I82"/>
  <c r="O123"/>
  <c r="I123"/>
  <c r="O119"/>
  <c r="I119"/>
  <c r="O115"/>
  <c r="I115"/>
  <c r="O111"/>
  <c r="I111"/>
  <c r="O107"/>
  <c r="I107"/>
  <c r="O103"/>
  <c r="I103"/>
  <c r="O99"/>
  <c r="I99"/>
  <c r="O95"/>
  <c r="I95"/>
  <c r="O91"/>
  <c r="I91"/>
  <c r="O87"/>
  <c r="I87"/>
  <c r="O83"/>
  <c r="I83"/>
  <c r="I13"/>
  <c r="O78"/>
  <c r="I78"/>
  <c r="O74"/>
  <c r="I74"/>
  <c r="O70"/>
  <c r="I70"/>
  <c r="O66"/>
  <c r="I66"/>
  <c r="O62"/>
  <c r="I62"/>
  <c r="O58"/>
  <c r="I58"/>
  <c r="O54"/>
  <c r="I54"/>
  <c r="O50"/>
  <c r="I50"/>
  <c r="O46"/>
  <c r="I46"/>
  <c r="O42"/>
  <c r="I42"/>
  <c r="O38"/>
  <c r="I38"/>
  <c r="O34"/>
  <c r="I34"/>
  <c r="O30"/>
  <c r="I30"/>
  <c r="O26"/>
  <c r="I26"/>
  <c r="O22"/>
  <c r="I22"/>
  <c r="O18"/>
  <c r="I18"/>
  <c r="O14"/>
  <c r="I14"/>
  <c r="I8"/>
  <c r="O9"/>
  <c r="I9"/>
  <c i="20" r="I3"/>
  <c r="I118"/>
  <c r="O139"/>
  <c r="I139"/>
  <c r="O135"/>
  <c r="I135"/>
  <c r="O131"/>
  <c r="I131"/>
  <c r="O127"/>
  <c r="I127"/>
  <c r="O123"/>
  <c r="I123"/>
  <c r="O119"/>
  <c r="I119"/>
  <c r="I109"/>
  <c r="O114"/>
  <c r="I114"/>
  <c r="O110"/>
  <c r="I110"/>
  <c r="I104"/>
  <c r="O105"/>
  <c r="I105"/>
  <c r="I95"/>
  <c r="O100"/>
  <c r="I100"/>
  <c r="O96"/>
  <c r="I96"/>
  <c r="I74"/>
  <c r="O91"/>
  <c r="I91"/>
  <c r="O87"/>
  <c r="I87"/>
  <c r="O83"/>
  <c r="I83"/>
  <c r="O79"/>
  <c r="I79"/>
  <c r="O75"/>
  <c r="I75"/>
  <c r="I17"/>
  <c r="O70"/>
  <c r="I70"/>
  <c r="O66"/>
  <c r="I66"/>
  <c r="O62"/>
  <c r="I62"/>
  <c r="O58"/>
  <c r="I58"/>
  <c r="O54"/>
  <c r="I54"/>
  <c r="O50"/>
  <c r="I50"/>
  <c r="O46"/>
  <c r="I46"/>
  <c r="O42"/>
  <c r="I42"/>
  <c r="O38"/>
  <c r="I38"/>
  <c r="O34"/>
  <c r="I34"/>
  <c r="O30"/>
  <c r="I30"/>
  <c r="O26"/>
  <c r="I26"/>
  <c r="O22"/>
  <c r="I22"/>
  <c r="O18"/>
  <c r="I18"/>
  <c r="I8"/>
  <c r="O13"/>
  <c r="I13"/>
  <c r="O9"/>
  <c r="I9"/>
  <c i="19" r="I3"/>
  <c r="I108"/>
  <c r="O145"/>
  <c r="I145"/>
  <c r="O141"/>
  <c r="I141"/>
  <c r="O137"/>
  <c r="I137"/>
  <c r="O133"/>
  <c r="I133"/>
  <c r="O129"/>
  <c r="I129"/>
  <c r="O125"/>
  <c r="I125"/>
  <c r="O121"/>
  <c r="I121"/>
  <c r="O117"/>
  <c r="I117"/>
  <c r="O113"/>
  <c r="I113"/>
  <c r="O109"/>
  <c r="I109"/>
  <c r="I99"/>
  <c r="O104"/>
  <c r="I104"/>
  <c r="O100"/>
  <c r="I100"/>
  <c r="I90"/>
  <c r="O95"/>
  <c r="I95"/>
  <c r="O91"/>
  <c r="I91"/>
  <c r="I85"/>
  <c r="O86"/>
  <c r="I86"/>
  <c r="I80"/>
  <c r="O81"/>
  <c r="I81"/>
  <c r="I63"/>
  <c r="O76"/>
  <c r="I76"/>
  <c r="O72"/>
  <c r="I72"/>
  <c r="O68"/>
  <c r="I68"/>
  <c r="O64"/>
  <c r="I64"/>
  <c r="I50"/>
  <c r="O59"/>
  <c r="I59"/>
  <c r="O55"/>
  <c r="I55"/>
  <c r="O51"/>
  <c r="I51"/>
  <c r="I17"/>
  <c r="O46"/>
  <c r="I46"/>
  <c r="O42"/>
  <c r="I42"/>
  <c r="O38"/>
  <c r="I38"/>
  <c r="O34"/>
  <c r="I34"/>
  <c r="O30"/>
  <c r="I30"/>
  <c r="O26"/>
  <c r="I26"/>
  <c r="O22"/>
  <c r="I22"/>
  <c r="O18"/>
  <c r="I18"/>
  <c r="I8"/>
  <c r="O13"/>
  <c r="I13"/>
  <c r="O9"/>
  <c r="I9"/>
  <c i="18" r="I3"/>
  <c r="I99"/>
  <c r="O100"/>
  <c r="I100"/>
  <c r="I94"/>
  <c r="O95"/>
  <c r="I95"/>
  <c r="I69"/>
  <c r="O90"/>
  <c r="I90"/>
  <c r="O86"/>
  <c r="I86"/>
  <c r="O82"/>
  <c r="I82"/>
  <c r="O78"/>
  <c r="I78"/>
  <c r="O74"/>
  <c r="I74"/>
  <c r="O70"/>
  <c r="I70"/>
  <c r="I56"/>
  <c r="O65"/>
  <c r="I65"/>
  <c r="O61"/>
  <c r="I61"/>
  <c r="O57"/>
  <c r="I57"/>
  <c r="I47"/>
  <c r="O52"/>
  <c r="I52"/>
  <c r="O48"/>
  <c r="I48"/>
  <c r="I14"/>
  <c r="O43"/>
  <c r="I43"/>
  <c r="O39"/>
  <c r="I39"/>
  <c r="O35"/>
  <c r="I35"/>
  <c r="O31"/>
  <c r="I31"/>
  <c r="O27"/>
  <c r="I27"/>
  <c r="O23"/>
  <c r="I23"/>
  <c r="O19"/>
  <c r="I19"/>
  <c r="O15"/>
  <c r="I15"/>
  <c r="I9"/>
  <c r="O10"/>
  <c r="I10"/>
  <c i="17" r="I3"/>
  <c r="I111"/>
  <c r="O112"/>
  <c r="I112"/>
  <c r="I106"/>
  <c r="O107"/>
  <c r="I107"/>
  <c r="I81"/>
  <c r="O102"/>
  <c r="I102"/>
  <c r="O98"/>
  <c r="I98"/>
  <c r="O94"/>
  <c r="I94"/>
  <c r="O90"/>
  <c r="I90"/>
  <c r="O86"/>
  <c r="I86"/>
  <c r="O82"/>
  <c r="I82"/>
  <c r="I68"/>
  <c r="O77"/>
  <c r="I77"/>
  <c r="O73"/>
  <c r="I73"/>
  <c r="O69"/>
  <c r="I69"/>
  <c r="I59"/>
  <c r="O64"/>
  <c r="I64"/>
  <c r="O60"/>
  <c r="I60"/>
  <c r="I18"/>
  <c r="O55"/>
  <c r="I55"/>
  <c r="O51"/>
  <c r="I51"/>
  <c r="O47"/>
  <c r="I47"/>
  <c r="O43"/>
  <c r="I43"/>
  <c r="O39"/>
  <c r="I39"/>
  <c r="O35"/>
  <c r="I35"/>
  <c r="O31"/>
  <c r="I31"/>
  <c r="O27"/>
  <c r="I27"/>
  <c r="O23"/>
  <c r="I23"/>
  <c r="O19"/>
  <c r="I19"/>
  <c r="I9"/>
  <c r="O14"/>
  <c r="I14"/>
  <c r="O10"/>
  <c r="I10"/>
  <c i="16" r="I3"/>
  <c r="I88"/>
  <c r="O89"/>
  <c r="I89"/>
  <c r="I59"/>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15" r="I3"/>
  <c r="I112"/>
  <c r="O121"/>
  <c r="I121"/>
  <c r="O117"/>
  <c r="I117"/>
  <c r="O113"/>
  <c r="I113"/>
  <c r="I107"/>
  <c r="O108"/>
  <c r="I108"/>
  <c r="I102"/>
  <c r="O103"/>
  <c r="I103"/>
  <c r="I97"/>
  <c r="O98"/>
  <c r="I98"/>
  <c r="I68"/>
  <c r="O93"/>
  <c r="I93"/>
  <c r="O89"/>
  <c r="I89"/>
  <c r="O85"/>
  <c r="I85"/>
  <c r="O81"/>
  <c r="I81"/>
  <c r="O77"/>
  <c r="I77"/>
  <c r="O73"/>
  <c r="I73"/>
  <c r="O69"/>
  <c r="I69"/>
  <c r="I63"/>
  <c r="O64"/>
  <c r="I64"/>
  <c r="I18"/>
  <c r="O59"/>
  <c r="I59"/>
  <c r="O55"/>
  <c r="I55"/>
  <c r="O51"/>
  <c r="I51"/>
  <c r="O47"/>
  <c r="I47"/>
  <c r="O43"/>
  <c r="I43"/>
  <c r="O39"/>
  <c r="I39"/>
  <c r="O35"/>
  <c r="I35"/>
  <c r="O31"/>
  <c r="I31"/>
  <c r="O27"/>
  <c r="I27"/>
  <c r="O23"/>
  <c r="I23"/>
  <c r="O19"/>
  <c r="I19"/>
  <c r="I9"/>
  <c r="O14"/>
  <c r="I14"/>
  <c r="O10"/>
  <c r="I10"/>
  <c i="14" r="I3"/>
  <c r="I92"/>
  <c r="O93"/>
  <c r="I93"/>
  <c r="I63"/>
  <c r="O88"/>
  <c r="I88"/>
  <c r="O84"/>
  <c r="I84"/>
  <c r="O80"/>
  <c r="I80"/>
  <c r="O76"/>
  <c r="I76"/>
  <c r="O72"/>
  <c r="I72"/>
  <c r="O68"/>
  <c r="I68"/>
  <c r="O64"/>
  <c r="I64"/>
  <c r="I14"/>
  <c r="O59"/>
  <c r="I59"/>
  <c r="O55"/>
  <c r="I55"/>
  <c r="O51"/>
  <c r="I51"/>
  <c r="O47"/>
  <c r="I47"/>
  <c r="O43"/>
  <c r="I43"/>
  <c r="O39"/>
  <c r="I39"/>
  <c r="O35"/>
  <c r="I35"/>
  <c r="O31"/>
  <c r="I31"/>
  <c r="O27"/>
  <c r="I27"/>
  <c r="O23"/>
  <c r="I23"/>
  <c r="O19"/>
  <c r="I19"/>
  <c r="O15"/>
  <c r="I15"/>
  <c r="I9"/>
  <c r="O10"/>
  <c r="I10"/>
  <c i="13" r="I3"/>
  <c r="I88"/>
  <c r="O89"/>
  <c r="I89"/>
  <c r="I59"/>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12" r="I3"/>
  <c r="I186"/>
  <c r="O215"/>
  <c r="I215"/>
  <c r="O211"/>
  <c r="I211"/>
  <c r="O207"/>
  <c r="I207"/>
  <c r="O203"/>
  <c r="I203"/>
  <c r="O199"/>
  <c r="I199"/>
  <c r="O195"/>
  <c r="I195"/>
  <c r="O191"/>
  <c r="I191"/>
  <c r="O187"/>
  <c r="I187"/>
  <c r="I173"/>
  <c r="O182"/>
  <c r="I182"/>
  <c r="O178"/>
  <c r="I178"/>
  <c r="O174"/>
  <c r="I174"/>
  <c r="I116"/>
  <c r="O169"/>
  <c r="I169"/>
  <c r="O165"/>
  <c r="I165"/>
  <c r="O161"/>
  <c r="I161"/>
  <c r="O157"/>
  <c r="I157"/>
  <c r="O153"/>
  <c r="I153"/>
  <c r="O149"/>
  <c r="I149"/>
  <c r="O145"/>
  <c r="I145"/>
  <c r="O141"/>
  <c r="I141"/>
  <c r="O137"/>
  <c r="I137"/>
  <c r="O133"/>
  <c r="I133"/>
  <c r="O129"/>
  <c r="I129"/>
  <c r="O125"/>
  <c r="I125"/>
  <c r="O121"/>
  <c r="I121"/>
  <c r="O117"/>
  <c r="I117"/>
  <c r="I111"/>
  <c r="O112"/>
  <c r="I112"/>
  <c r="I98"/>
  <c r="O107"/>
  <c r="I107"/>
  <c r="O103"/>
  <c r="I103"/>
  <c r="O99"/>
  <c r="I99"/>
  <c r="I17"/>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11" r="I3"/>
  <c r="I105"/>
  <c r="O138"/>
  <c r="I138"/>
  <c r="O134"/>
  <c r="I134"/>
  <c r="O130"/>
  <c r="I130"/>
  <c r="O126"/>
  <c r="I126"/>
  <c r="O122"/>
  <c r="I122"/>
  <c r="O118"/>
  <c r="I118"/>
  <c r="O114"/>
  <c r="I114"/>
  <c r="O110"/>
  <c r="I110"/>
  <c r="O106"/>
  <c r="I106"/>
  <c r="I96"/>
  <c r="O101"/>
  <c r="I101"/>
  <c r="O97"/>
  <c r="I97"/>
  <c r="I67"/>
  <c r="O92"/>
  <c r="I92"/>
  <c r="O88"/>
  <c r="I88"/>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10" r="I3"/>
  <c r="I302"/>
  <c r="O391"/>
  <c r="I391"/>
  <c r="O387"/>
  <c r="I387"/>
  <c r="O383"/>
  <c r="I383"/>
  <c r="O379"/>
  <c r="I379"/>
  <c r="O375"/>
  <c r="I375"/>
  <c r="O371"/>
  <c r="I371"/>
  <c r="O367"/>
  <c r="I367"/>
  <c r="O363"/>
  <c r="I363"/>
  <c r="O359"/>
  <c r="I359"/>
  <c r="O355"/>
  <c r="I355"/>
  <c r="O351"/>
  <c r="I351"/>
  <c r="O347"/>
  <c r="I347"/>
  <c r="O343"/>
  <c r="I343"/>
  <c r="O339"/>
  <c r="I339"/>
  <c r="O335"/>
  <c r="I335"/>
  <c r="O331"/>
  <c r="I331"/>
  <c r="O327"/>
  <c r="I327"/>
  <c r="O323"/>
  <c r="I323"/>
  <c r="O319"/>
  <c r="I319"/>
  <c r="O315"/>
  <c r="I315"/>
  <c r="O311"/>
  <c r="I311"/>
  <c r="O307"/>
  <c r="I307"/>
  <c r="O303"/>
  <c r="I303"/>
  <c r="I285"/>
  <c r="O298"/>
  <c r="I298"/>
  <c r="O294"/>
  <c r="I294"/>
  <c r="O290"/>
  <c r="I290"/>
  <c r="O286"/>
  <c r="I286"/>
  <c r="I176"/>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I163"/>
  <c r="O172"/>
  <c r="I172"/>
  <c r="O168"/>
  <c r="I168"/>
  <c r="O164"/>
  <c r="I164"/>
  <c r="I150"/>
  <c r="O159"/>
  <c r="I159"/>
  <c r="O155"/>
  <c r="I155"/>
  <c r="O151"/>
  <c r="I151"/>
  <c r="I17"/>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9" r="I3"/>
  <c r="I283"/>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O288"/>
  <c r="I288"/>
  <c r="O284"/>
  <c r="I284"/>
  <c r="I254"/>
  <c r="O279"/>
  <c r="I279"/>
  <c r="O275"/>
  <c r="I275"/>
  <c r="O271"/>
  <c r="I271"/>
  <c r="O267"/>
  <c r="I267"/>
  <c r="O263"/>
  <c r="I263"/>
  <c r="O259"/>
  <c r="I259"/>
  <c r="O255"/>
  <c r="I255"/>
  <c r="I249"/>
  <c r="O250"/>
  <c r="I250"/>
  <c r="I176"/>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I151"/>
  <c r="O172"/>
  <c r="I172"/>
  <c r="O168"/>
  <c r="I168"/>
  <c r="O164"/>
  <c r="I164"/>
  <c r="O160"/>
  <c r="I160"/>
  <c r="O156"/>
  <c r="I156"/>
  <c r="O152"/>
  <c r="I152"/>
  <c r="I138"/>
  <c r="O147"/>
  <c r="I147"/>
  <c r="O143"/>
  <c r="I143"/>
  <c r="O139"/>
  <c r="I139"/>
  <c r="I17"/>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8" r="I3"/>
  <c r="I84"/>
  <c r="O109"/>
  <c r="I109"/>
  <c r="O105"/>
  <c r="I105"/>
  <c r="O101"/>
  <c r="I101"/>
  <c r="O97"/>
  <c r="I97"/>
  <c r="O93"/>
  <c r="I93"/>
  <c r="O89"/>
  <c r="I89"/>
  <c r="O85"/>
  <c r="I85"/>
  <c r="I51"/>
  <c r="O80"/>
  <c r="I80"/>
  <c r="O76"/>
  <c r="I76"/>
  <c r="O72"/>
  <c r="I72"/>
  <c r="O68"/>
  <c r="I68"/>
  <c r="O64"/>
  <c r="I64"/>
  <c r="O60"/>
  <c r="I60"/>
  <c r="O56"/>
  <c r="I56"/>
  <c r="O52"/>
  <c r="I52"/>
  <c r="I46"/>
  <c r="O47"/>
  <c r="I47"/>
  <c r="I13"/>
  <c r="O42"/>
  <c r="I42"/>
  <c r="O38"/>
  <c r="I38"/>
  <c r="O34"/>
  <c r="I34"/>
  <c r="O30"/>
  <c r="I30"/>
  <c r="O26"/>
  <c r="I26"/>
  <c r="O22"/>
  <c r="I22"/>
  <c r="O18"/>
  <c r="I18"/>
  <c r="O14"/>
  <c r="I14"/>
  <c r="I8"/>
  <c r="O9"/>
  <c r="I9"/>
  <c i="7" r="I3"/>
  <c r="I78"/>
  <c r="O183"/>
  <c r="I183"/>
  <c r="O179"/>
  <c r="I179"/>
  <c r="O175"/>
  <c r="I175"/>
  <c r="O171"/>
  <c r="I171"/>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I69"/>
  <c r="O74"/>
  <c r="I74"/>
  <c r="O70"/>
  <c r="I70"/>
  <c r="I56"/>
  <c r="O65"/>
  <c r="I65"/>
  <c r="O61"/>
  <c r="I61"/>
  <c r="O57"/>
  <c r="I57"/>
  <c r="I47"/>
  <c r="O52"/>
  <c r="I52"/>
  <c r="O48"/>
  <c r="I48"/>
  <c r="I42"/>
  <c r="O43"/>
  <c r="I43"/>
  <c r="I21"/>
  <c r="O38"/>
  <c r="I38"/>
  <c r="O34"/>
  <c r="I34"/>
  <c r="O30"/>
  <c r="I30"/>
  <c r="O26"/>
  <c r="I26"/>
  <c r="O22"/>
  <c r="I22"/>
  <c r="I8"/>
  <c r="O17"/>
  <c r="I17"/>
  <c r="O13"/>
  <c r="I13"/>
  <c r="O9"/>
  <c r="I9"/>
  <c i="6" r="I3"/>
  <c r="I18"/>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5" r="I3"/>
  <c r="I18"/>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4" r="I3"/>
  <c r="I18"/>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3" r="I3"/>
  <c r="I9"/>
  <c r="O50"/>
  <c r="I50"/>
  <c r="O46"/>
  <c r="I46"/>
  <c r="O42"/>
  <c r="I42"/>
  <c r="O38"/>
  <c r="I38"/>
  <c r="O34"/>
  <c r="I34"/>
  <c r="O30"/>
  <c r="I30"/>
  <c r="O26"/>
  <c r="I26"/>
  <c r="O22"/>
  <c r="I22"/>
  <c r="O18"/>
  <c r="I18"/>
  <c r="O14"/>
  <c r="I14"/>
  <c r="O10"/>
  <c r="I10"/>
  <c i="2" r="I3"/>
  <c r="I9"/>
  <c r="O30"/>
  <c r="I30"/>
  <c r="O26"/>
  <c r="I26"/>
  <c r="O22"/>
  <c r="I22"/>
  <c r="O18"/>
  <c r="I18"/>
  <c r="O14"/>
  <c r="I14"/>
  <c r="O10"/>
  <c r="I10"/>
</calcChain>
</file>

<file path=xl/sharedStrings.xml><?xml version="1.0" encoding="utf-8"?>
<sst xmlns="http://schemas.openxmlformats.org/spreadsheetml/2006/main">
  <si>
    <t>EstiCon</t>
  </si>
  <si>
    <t>Firma:</t>
  </si>
  <si>
    <t>Soupis prací objektu</t>
  </si>
  <si>
    <t>S</t>
  </si>
  <si>
    <t>Stavba:</t>
  </si>
  <si>
    <t>SUS JMK</t>
  </si>
  <si>
    <t>III/3983, III/39914 TAVÍKOVICE - PRŮTAH (SÚS)</t>
  </si>
  <si>
    <t>Ostatní</t>
  </si>
  <si>
    <t>O</t>
  </si>
  <si>
    <t>Objekt:</t>
  </si>
  <si>
    <t>000</t>
  </si>
  <si>
    <t>ONVN</t>
  </si>
  <si>
    <t>O1</t>
  </si>
  <si>
    <t>Rozpočet:</t>
  </si>
  <si>
    <t>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</si>
  <si>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</si>
  <si>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</si>
  <si>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</si>
  <si>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</si>
  <si>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</si>
  <si>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</si>
  <si>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</si>
  <si>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</si>
  <si>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</si>
  <si>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</si>
  <si>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</si>
  <si>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</si>
  <si>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</si>
  <si>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</si>
  <si>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</si>
  <si>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t>
  </si>
  <si>
    <t/>
  </si>
  <si>
    <t>OSTATNÍ POŽADAVKY - GEODETICKÉ ZAMĚŘENÍ</t>
  </si>
  <si>
    <t>KPL</t>
  </si>
  <si>
    <t>PP</t>
  </si>
  <si>
    <t>VV</t>
  </si>
  <si>
    <t>1 = 1,000 [A]</t>
  </si>
  <si>
    <t>TS</t>
  </si>
  <si>
    <t>zahrnuje veškeré náklady spojené s objednatelem požadovanými pracemi</t>
  </si>
  <si>
    <t>02943</t>
  </si>
  <si>
    <t>OSTATNÍ POŽADAVKY - VYPRACOVÁNÍ RDS</t>
  </si>
  <si>
    <t>Realizační dokumentace stavby (dále jen RDS)</t>
  </si>
  <si>
    <t>02944</t>
  </si>
  <si>
    <t>OSTAT POŽADAVKY - DOKUMENTACE SKUTEČ PROVEDENÍ V DIGIT FORMĚ</t>
  </si>
  <si>
    <t>Dokumentace skutečného provedení stavby (dále jen DSPS)</t>
  </si>
  <si>
    <t>02945</t>
  </si>
  <si>
    <t>OSTAT POŽADAVKY - GEOMETRICKÝ PLÁN</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</si>
  <si>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</si>
  <si>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</si>
  <si>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1</t>
  </si>
  <si>
    <t>OSTAT POŽADAVKY - FOTODOKUMENTACE</t>
  </si>
  <si>
    <t>stavby</t>
  </si>
  <si>
    <t>položka zahrnuje:
- fotodokumentaci zadavatelem požadovaného děje a konstrukcí v požadovaných časových intervalech
- zadavatelem specifikované výstupy (fotografie v papírovém a digitálním formátu) v požadovaném počtu</t>
  </si>
  <si>
    <t>2</t>
  </si>
  <si>
    <t>pasport místních budov dotčených stavbou před, v průběhu a po skončení stavby</t>
  </si>
  <si>
    <t>Vedlejší</t>
  </si>
  <si>
    <t>00001</t>
  </si>
  <si>
    <t>R</t>
  </si>
  <si>
    <t>Vytyčení veškerých inženýrských sítí v prostoru staveniště</t>
  </si>
  <si>
    <t>00002</t>
  </si>
  <si>
    <t>Vytyčení obvodu prostoru staveniště</t>
  </si>
  <si>
    <t>00003</t>
  </si>
  <si>
    <t>Zřízení a odstranění zařízení staveniště</t>
  </si>
  <si>
    <t>00004</t>
  </si>
  <si>
    <t>Zajištění povolení k uzavírkám</t>
  </si>
  <si>
    <t>00005</t>
  </si>
  <si>
    <t>Zajištění stanovení, umístění, údržbu, přemístění a odstranění dočasného dopravního značení</t>
  </si>
  <si>
    <t>00008</t>
  </si>
  <si>
    <t>Zajištění přístupů a příjezdů k sousedním nemovitostem</t>
  </si>
  <si>
    <t>00014</t>
  </si>
  <si>
    <t>Zajištění provedení a výstupů veškerých zkoušek a revizí</t>
  </si>
  <si>
    <t>00015</t>
  </si>
  <si>
    <t>Bezpečnostní opatření</t>
  </si>
  <si>
    <t>00016</t>
  </si>
  <si>
    <t>Výpočet hluku ze stavební činnosti</t>
  </si>
  <si>
    <t>00018</t>
  </si>
  <si>
    <t>Návrh technologického postupu prací</t>
  </si>
  <si>
    <t>00020</t>
  </si>
  <si>
    <t>Zajištění biologického dozoru</t>
  </si>
  <si>
    <t>viz. dokladová část</t>
  </si>
  <si>
    <t>E.2.01</t>
  </si>
  <si>
    <t>E.2</t>
  </si>
  <si>
    <t>DOPRAVNĚ INŽENÝRSKÁ OPATŘENÍ</t>
  </si>
  <si>
    <t>1. FÁZE</t>
  </si>
  <si>
    <t>5</t>
  </si>
  <si>
    <t>Komunikace</t>
  </si>
  <si>
    <t>57791A</t>
  </si>
  <si>
    <t>VÝSPRAVA VÝTLUKŮ SMĚSÍ ACO (HMOTNOST)</t>
  </si>
  <si>
    <t>T</t>
  </si>
  <si>
    <t>lokální vysprávky objízdné trasy - přesná místa budou určena investorem po domluvě, "čerpáno se souhlasem investora"
vyspravení výtluků vozovky asfaltovým betonem ACO 11 tl. vrstvy do 50 mm, spojovací nátěr z asf. emulze v množství 0,50 kg/m2, proříznutí v místech napojení, asfaltová zálivka modifikovaná, včetně odvozu a likvidace vybouraného materiálu v režii zhotovitele</t>
  </si>
  <si>
    <t>50 = 50,000 [A]</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</si>
  <si>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</si>
  <si>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</si>
  <si>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t>
  </si>
  <si>
    <t>M</t>
  </si>
  <si>
    <t>Konkrétní délky budou určeny na stavbě.
- Vytvoření komůrky proříznutím drážky š. 10-20 mm dle šířky původní trhliny a hloubky 35 mm 
- Pročištění drážky
- Opatření stěn adhezním penetračním nátěrem
- Zalití trhliny (drážky) pružnou asfaltovou zálivkou modifik.
zaměřeno na stavbě</t>
  </si>
  <si>
    <t>100 = 100,000 [A]</t>
  </si>
  <si>
    <t>- vyfrézování drážky šířky do 20mm hloubky do 40mm
- vyčištění
- nátěr
- výplň předepsanou zálivkovou hmotou</t>
  </si>
  <si>
    <t>9</t>
  </si>
  <si>
    <t>Ostatní konstrukce a práce</t>
  </si>
  <si>
    <t>914122</t>
  </si>
  <si>
    <t>DOPRAVNÍ ZNAČKY ZÁKLADNÍ VELIKOSTI OCELOVÉ FÓLIE TŘ 1 - MONTÁŽ S PŘEMÍSTĚNÍM</t>
  </si>
  <si>
    <t>KUS</t>
  </si>
  <si>
    <t>Přechodné dopravní značení - Svislá dopravní značka
7xA15 - Práce
2xA10 - Světelné signály
4xB20a-50 - Nejvyšší dovolená rychlost
2xB20a-70 - Nejvyšší dovolená rychlost
4xB21a - Zákaz předjíždění
2xB26 - Konec všech zákazů
viz příloha ZOV - DIO - E2</t>
  </si>
  <si>
    <t>7+2+4+2+4+2 = 21,000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</si>
  <si>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</si>
  <si>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</si>
  <si>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</si>
  <si>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k pol.č. 914122</t>
  </si>
  <si>
    <t>21 = 21,000 [A]</t>
  </si>
  <si>
    <t>Položka zahrnuje odstranění, demontáž a odklizení materiálu s odvozem na předepsané místo</t>
  </si>
  <si>
    <t>914129</t>
  </si>
  <si>
    <t>DOPRAV ZNAČKY ZÁKLAD VEL OCEL FÓLIE TŘ 1 - NÁJEMNÉ</t>
  </si>
  <si>
    <t>KSDEN</t>
  </si>
  <si>
    <t>5xA15 - Práce, k pol.č. 914122, nájemné 63 dnů,</t>
  </si>
  <si>
    <t>5*63 = 315,000 [A]</t>
  </si>
  <si>
    <t>položka zahrnuje sazbu za pronájem dopravních značek a zařízení, počet jednotek je určen jako součin počtu značek a počtu dní použití</t>
  </si>
  <si>
    <t>k pol.č. 914122, nájemné 7 dnů,
2xA15 - Práce
2xA10 - Světelné signály
4xB20a-50 - Nejvyšší dovolená rychlost
2xB20a-70 - Nejvyšší dovolená rychlost
4xB21a - Zákaz předjíždění
2xB26 - Konec všech zákazů</t>
  </si>
  <si>
    <t>16*7 = 112,000 [A]</t>
  </si>
  <si>
    <t>914322</t>
  </si>
  <si>
    <t>DOPRAV ZNAČKY ZMENŠ VEL OCEL FÓLIE TŘ 1 - MONTÁŽ S PŘESUNEM</t>
  </si>
  <si>
    <t>Přechodné dopravní značení - Svislá dopravní značka - 2x E3a
viz příloha ZOV - DIO - E2</t>
  </si>
  <si>
    <t>1+1 = 2,000 [A]</t>
  </si>
  <si>
    <t>914323</t>
  </si>
  <si>
    <t>DOPRAV ZNAČKY ZMENŠ VEL OCEL FÓLIE TŘ 1 - DEMONTÁŽ</t>
  </si>
  <si>
    <t>k pol.č. 914322</t>
  </si>
  <si>
    <t>2 = 2,000 [A]</t>
  </si>
  <si>
    <t>914329</t>
  </si>
  <si>
    <t>DOPRAV ZNAČKY ZMENŠ VEL OCEL FÓLIE TŘ 1 - NÁJEMNÉ</t>
  </si>
  <si>
    <t>k pol.č. 914322, nájemné 7 dnů</t>
  </si>
  <si>
    <t>2*7 = 14,000 [A]</t>
  </si>
  <si>
    <t>914422</t>
  </si>
  <si>
    <t>DOPRAVNÍ ZNAČKY 100X150CM OCELOVÉ FÓLIE TŘ 1 - MONTÁŽ S PŘEMÍSTĚNÍM</t>
  </si>
  <si>
    <t>Přechodné dopravní značení - Svislá dopravní značka 
2xIP22a - Změna místní úpravy
viz příloha ZOV - DIO - E2</t>
  </si>
  <si>
    <t>914423</t>
  </si>
  <si>
    <t>DOPRAVNÍ ZNAČKY 100X150CM OCELOVÉ FÓLIE TŘ 1 - DEMONTÁŽ</t>
  </si>
  <si>
    <t>k pol.č. 914422</t>
  </si>
  <si>
    <t>914429</t>
  </si>
  <si>
    <t>DOPRAV ZNAČ 100X150CM OCEL FÓLIE TŘ 1 - NÁJEMNÉ</t>
  </si>
  <si>
    <t>k pol.č. 914422, nájemné 7 dnů</t>
  </si>
  <si>
    <t>914922</t>
  </si>
  <si>
    <t>SLOUPKY A STOJKY DZ Z OCEL TRUBEK DO PATKY MONTÁŽ S PŘESUNEM</t>
  </si>
  <si>
    <t>sloupky k dopravním značkám svislým, s červenobílým pruhováním
viz příloha ZOV - DIO - E2</t>
  </si>
  <si>
    <t>5+2+2+4+2+4+2+2+4 = 27,000 [A]</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</si>
  <si>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</si>
  <si>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</si>
  <si>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</si>
  <si>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k pol.č. 914922</t>
  </si>
  <si>
    <t>27 = 27,000 [A]</t>
  </si>
  <si>
    <t>914929</t>
  </si>
  <si>
    <t>SLOUPKY A STOJKY DZ Z OCEL TRUBEK DO PATKY NÁJEMNÉ</t>
  </si>
  <si>
    <t>k pol.č. 914922, nájemné</t>
  </si>
  <si>
    <t>5*63 = 315,000 [A]_x000d_
 16*7 = 112,000 [B]_x000d_
 2*7 = 14,000 [C]_x000d_
 4*7 = 28,000 [D]_x000d_
 celkem: A+B+C+D = 469,000 [E]</t>
  </si>
  <si>
    <t>položka zahrnuje sazbu za pronájem dopravních značek a zařízení. Počet měrných jednotek se určí jako součin počtu sloupků a počtu dní použití</t>
  </si>
  <si>
    <t>915321</t>
  </si>
  <si>
    <t>VODOR DOPRAV ZNAČ Z FÓLIE DOČAS ODSTRANITEL - DOD A POKLÁDKA</t>
  </si>
  <si>
    <t>M2</t>
  </si>
  <si>
    <t>Přechodné dopravní značení - Příčná čára souvislá ze žluté fólie (V5) - dodávka a pokládka
viz příloha ZOV - DIO - E2</t>
  </si>
  <si>
    <t>2,50 = 2,500 [A]</t>
  </si>
  <si>
    <t>položka zahrnuje:
- dodání a pokládku předepsané fólie
- zahrnuje předznačení</t>
  </si>
  <si>
    <t>915322</t>
  </si>
  <si>
    <t>VODOR DOPRAV ZNAČ Z FÓLIE DOČAS ODSTRANITEL - ODSTRANĚNÍ</t>
  </si>
  <si>
    <t>k pol.č. 915321</t>
  </si>
  <si>
    <t>zahrnuje odstranění značení bez ohledu na způsob provedení (zatření, zbroušení) a odklizení vzniklé suti</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</si>
  <si>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</si>
  <si>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</si>
  <si>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půjčené značení - montáž s přemístěním
viz příloha ZOV - DIO - E2</t>
  </si>
  <si>
    <t>5+5+3 = 13,000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</si>
  <si>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</si>
  <si>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</si>
  <si>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</si>
  <si>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k pol.č. 916112</t>
  </si>
  <si>
    <t>13 = 13,000 [A]</t>
  </si>
  <si>
    <t>Položka zahrnuje odstranění, demontáž a odklizení zařízení s odvozem na předepsané místo</t>
  </si>
  <si>
    <t>916119</t>
  </si>
  <si>
    <t>DOPRAV SVĚTLO VÝSTRAŽ SAMOSTATNÉ - NÁJEMNÉ</t>
  </si>
  <si>
    <t>k pol.č. 916112, nájemné 63 dnů</t>
  </si>
  <si>
    <t>(5+5)*63 = 630,000 [A]</t>
  </si>
  <si>
    <t>položka zahrnuje sazbu za pronájem zařízení. Počet měrných jednotek se určí jako součin počtu zařízení a počtu dní použití.</t>
  </si>
  <si>
    <t>k pol.č. 916112, nájemné 7 dnů</t>
  </si>
  <si>
    <t>3*7 = 21,000 [A]</t>
  </si>
  <si>
    <t>916122</t>
  </si>
  <si>
    <t>DOPRAV SVĚTLO VÝSTRAŽ SOUPRAVA 3KS - MONTÁŽ S PŘESUNEM</t>
  </si>
  <si>
    <t xml:space="preserve">Přechodné dopravní značení - Výstražné světlo typu 1,   1kus= souprava 3 kusů + akumulátor včetně základové konstrukce (stojan k dopravním silničním značkám jednoduchý - červenobílé pruhování + základová deska) - půjčené značení - montáž s přemístěním
viz příloha ZOV - DIO - E2</t>
  </si>
  <si>
    <t>916123</t>
  </si>
  <si>
    <t>DOPRAV SVĚTLO VÝSTRAŽ SOUPRAVA 3KS - DEMONTÁŽ</t>
  </si>
  <si>
    <t>k pol.č. 916122</t>
  </si>
  <si>
    <t>916129</t>
  </si>
  <si>
    <t>DOPRAV SVĚTLO VÝSTRAŽ SOUPRAVA 3KS - NÁJEMNÉ</t>
  </si>
  <si>
    <t>k pol.č. 916122, nájemné 7 dnů</t>
  </si>
  <si>
    <t>1*7 = 7,000 [A]</t>
  </si>
  <si>
    <t>916152</t>
  </si>
  <si>
    <t>SEMAFOROVÁ PŘENOSNÁ SOUPRAVA - MONTÁŽ S PŘESUNEM</t>
  </si>
  <si>
    <t>Přechodné dopravní značení - Souprava přenosných semaforů SSZ + akumulátor včetně základové konstrukce (stojan k dopravním silničním značkám jednoduchý - červenobílé pruhování + základová deska) - půjčené značení - montáž s přemístěním
viz příloha ZOV - DIO - E2</t>
  </si>
  <si>
    <t>916153</t>
  </si>
  <si>
    <t>SEMAFOROVÁ PŘENOSNÁ SOUPRAVA - DEMONTÁŽ</t>
  </si>
  <si>
    <t>k pol.č. 916152</t>
  </si>
  <si>
    <t>916159</t>
  </si>
  <si>
    <t>SEMAFOROVÁ PŘENOSNÁ SOUPRAVA - NÁJEMNÉ</t>
  </si>
  <si>
    <t>k pol.č. 916152, nájemné 7 dnů,</t>
  </si>
  <si>
    <t>916312</t>
  </si>
  <si>
    <t>DOPRAVNÍ ZÁBRANY Z2 S FÓLIÍ TŘ 1 - MONTÁŽ S PŘESUNEM</t>
  </si>
  <si>
    <t>Přechodné dopravní značení 
2xZ2 - Zábrana pro označení uzavírky
viz příloha ZOV - DIO - E2</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</si>
  <si>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</si>
  <si>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</si>
  <si>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</si>
  <si>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k pol.č. 916312</t>
  </si>
  <si>
    <t>916319</t>
  </si>
  <si>
    <t>DOPRAVNÍ ZÁBRANY Z2 - NÁJEMNÉ</t>
  </si>
  <si>
    <t>k pol.č. 916312, nájemné 7 dnů</t>
  </si>
  <si>
    <t>916352</t>
  </si>
  <si>
    <t>SMĚROVACÍ DESKY Z4 OBOUSTR S FÓLIÍ TŘ 1 - MONTÁŽ S PŘESUNEM</t>
  </si>
  <si>
    <t>Přechodné dopravní značení 
61xZ4 - Směrová deska s podstavcem
viz příloha ZOV - DIO - E2</t>
  </si>
  <si>
    <t>15+23+23 = 61,000 [A]</t>
  </si>
  <si>
    <t>916353</t>
  </si>
  <si>
    <t>SMĚROVACÍ DESKY Z4 OBOUSTR S FÓLIÍ TŘ 1 - DEMONTÁŽ</t>
  </si>
  <si>
    <t>k pol.č. 916352</t>
  </si>
  <si>
    <t>61 = 61,000 [A]</t>
  </si>
  <si>
    <t>916359</t>
  </si>
  <si>
    <t>SMĚROVACÍ DESKY Z4 OBOUSTR S FÓLIÍ TŘ 1 - NÁJEMNÉ</t>
  </si>
  <si>
    <t>k pol.č. 916352, nájemné 63 dnů</t>
  </si>
  <si>
    <t>(15+23)*63 = 2394,000 [A]</t>
  </si>
  <si>
    <t>k pol.č. 916352, nájemné 7 dnů</t>
  </si>
  <si>
    <t>23*7 = 161,000 [A]</t>
  </si>
  <si>
    <t>916712</t>
  </si>
  <si>
    <t>UPEVŇOVACÍ KONSTR - PODKLADNÍ DESKA POD 28KG - MONTÁŽ S PŘESUNEM</t>
  </si>
  <si>
    <t>Přechodné dopravní značení, podkladní desky ke sloupkům, sloupky u značky IP 22 =2ks na 1 sloupek=1značka
viz příloha ZOV - DIO - E2</t>
  </si>
  <si>
    <t>5 = 5,000 [A]_x000d_
 16 = 16,000 [B]_x000d_
 2+2 = 4,000 [C]_x000d_
 4 = 4,000 [D]_x000d_
 celkem: A+B+C+D = 29,000 [E]</t>
  </si>
  <si>
    <t>916713</t>
  </si>
  <si>
    <t>UPEVŇOVACÍ KONSTR - PODKLADNÍ DESKA POD 28KG - DEMONTÁŽ</t>
  </si>
  <si>
    <t>k pol.č. 916712</t>
  </si>
  <si>
    <t>29 = 29,000 [A]</t>
  </si>
  <si>
    <t>916719</t>
  </si>
  <si>
    <t>UPEVŇOVACÍ KONSTR - PODKLAD DESKA POD 28KG - NÁJEMNÉ</t>
  </si>
  <si>
    <t>k pol.č. 916712, nájemné ve dnech</t>
  </si>
  <si>
    <t>5*63 dnů = 315,000 [A]_x000d_
 16*7 dnů = 112,000 [B]_x000d_
 (2+2)*7 dnů = 28,000 [C]_x000d_
 4*7 dnů = 28,000 [D]_x000d_
 celkem: A+B+C+D = 483,000 [E]</t>
  </si>
  <si>
    <t>E.2.02</t>
  </si>
  <si>
    <t>2. FÁZE</t>
  </si>
  <si>
    <t>250 = 250,000 [A]</t>
  </si>
  <si>
    <t>91400</t>
  </si>
  <si>
    <t>DOČASNÉ ZAKRYTÍ NEBO OTOČENÍ STÁVAJÍCÍCH DOPRAVNÍCH ZNAČEK</t>
  </si>
  <si>
    <t>zaměřeno na trase
viz příloha ZOV - DIO - E2</t>
  </si>
  <si>
    <t>4+1 = 5,000 [A]</t>
  </si>
  <si>
    <t>zahrnuje zakrytí dočasně neplatných svislých dopravních značek (nebo jejich částí) bez ohledu na způsob a na jejich velikost (zakrytí neprůhledným materiálem nebo otočení značky) a jeho následné odstranění</t>
  </si>
  <si>
    <t>Přechodné dopravní značení - Svislá dopravní značka 
3xA15 - Práce
3xA10 - Světelné signály
2xB1 - Zákaz vjezdu všech vozidel (v obou směrech) 
3xB20a-30 - Nejvyšší dovolená rychlost
3xB26 - Konec všech zákazů
C4a - Přikázaný směr objíždění vpravo
C4b - Přikázaný směr objíždění vlevo
7xE13 - Text
2xIP10a - Slepá pozemní komunikace
3xIP10b - Návěst před slepou pozemní komunikací
6xIS11b - Směrová tabule pro vyznačení objížďky
2xIS11c - Směrová tabule pro vyznačení objížďky
viz příloha ZOV - DIO - E2</t>
  </si>
  <si>
    <t>3+3+2+3+3+1+1+7+2+3+6+2 = 36,000 [A]</t>
  </si>
  <si>
    <t>36 = 36,000 [A]</t>
  </si>
  <si>
    <t>k pol.č. 914122, nájemné 126 dnů</t>
  </si>
  <si>
    <t>36*126 = 4536,000 [A]</t>
  </si>
  <si>
    <t>Přechodné dopravní značení - Svislá dopravní značka 
7x IS 11a 
viz příloha ZOV - DIO - E2</t>
  </si>
  <si>
    <t>7 = 7,000 [A]</t>
  </si>
  <si>
    <t>k pol.č. 914422, nájemné 126 dnů</t>
  </si>
  <si>
    <t>7*126 = 882,000 [A]</t>
  </si>
  <si>
    <t>3+3+3+3+3+1+1+2+3+7+4+8 = 41,000 [A]</t>
  </si>
  <si>
    <t>k pol.č. 914922,</t>
  </si>
  <si>
    <t>41 = 41,000 [A]</t>
  </si>
  <si>
    <t>k pol.č. 914922, nájemné 126 dnů</t>
  </si>
  <si>
    <t>41*126 = 5166,000 [A]</t>
  </si>
  <si>
    <t>3,75 = 3,750 [A]</t>
  </si>
  <si>
    <t>3 = 3,000 [A]</t>
  </si>
  <si>
    <t>k pol.č. 916112, nájemné 126 dnů</t>
  </si>
  <si>
    <t>3*126 = 378,000 [A]</t>
  </si>
  <si>
    <t xml:space="preserve">Přechodné dopravní značení - Výstražné světlo typu 1,   1 kus = souprava 3 kusů + akumulátor včetně základové konstrukce (stojan k dopravním silničním značkám jednoduchý - červenobílé pruhování + základová deska) - půjčené značení - montáž s přemístěním
viz příloha ZOV - DIO - E2</t>
  </si>
  <si>
    <t>k pol.č. 916122,</t>
  </si>
  <si>
    <t>k pol.č. 916122, nájemné 126 dnů</t>
  </si>
  <si>
    <t>2*126 = 252,000 [A]</t>
  </si>
  <si>
    <t>916132</t>
  </si>
  <si>
    <t>DOPRAV SVĚTLO VÝSTRAŽ SOUPRAVA 5KS - MONTÁŽ S PŘESUNEM</t>
  </si>
  <si>
    <t xml:space="preserve">Přechodné dopravní značení - Výstražné světlo typu 1,  1kus= souprava 5 kusů + akumulátor včetně základové konstrukce (stojan k dopravním silničním značkám jednoduchý - červenobílé pruhování + základová deska) - půjčené značení - montáž s přemístěním
viz příloha ZOV - DIO - E2</t>
  </si>
  <si>
    <t>916133</t>
  </si>
  <si>
    <t>DOPRAV SVĚTLO VÝSTRAŽ SOUPRAVA 5KS - DEMONTÁŽ</t>
  </si>
  <si>
    <t>k pol.č. 916132</t>
  </si>
  <si>
    <t>916139</t>
  </si>
  <si>
    <t>DOPRAVNÍ SVĚTLO VÝSTRAŽNÉ SOUPRAVA 5 KUSŮ - NÁJEMNÉ</t>
  </si>
  <si>
    <t>k pol.č. 916132, nájemné 126 dnů</t>
  </si>
  <si>
    <t>126 = 126,000 [A]</t>
  </si>
  <si>
    <t>k pol.č. 916152, nájemné 126 dnů</t>
  </si>
  <si>
    <t>Přechodné dopravní značení - 
4xZ2 - Zábrana pro označení uzavírky
viz příloha ZOV - DIO - E2</t>
  </si>
  <si>
    <t>4 = 4,000 [A]</t>
  </si>
  <si>
    <t>k pol.č. 916312, nájemné 126 dnů</t>
  </si>
  <si>
    <t>4*126 = 504,000 [A]</t>
  </si>
  <si>
    <t>Přechodné dopravní značení - 
15xZ4 - Směrová deska s podstavcem
viz příloha ZOV - DIO - E2</t>
  </si>
  <si>
    <t>15 = 15,000 [A]</t>
  </si>
  <si>
    <t>k pol.č. 916352, nájemné 126 dnů</t>
  </si>
  <si>
    <t>15*126 = 1890,000 [A]</t>
  </si>
  <si>
    <t>Přechodné dopravní značení, podkladní desky ke sloupkům, sloupky u značky IS 11a =2ks na 1 sloupek=1značka
viz příloha ZOV - DIO - E2</t>
  </si>
  <si>
    <t>3+3+3+3+3+1+1+2+3+(7+7)+4+8 = 48,000 [A]</t>
  </si>
  <si>
    <t>48 = 48,000 [A]</t>
  </si>
  <si>
    <t>k pol.č. 916712, nájemné 126 dnů</t>
  </si>
  <si>
    <t>48*126 dnů = 6048,000 [A]</t>
  </si>
  <si>
    <t>E.2.03</t>
  </si>
  <si>
    <t>3. FÁZE</t>
  </si>
  <si>
    <t>200 = 200,000 [A]</t>
  </si>
  <si>
    <t>5+1 = 6,000 [A]</t>
  </si>
  <si>
    <t>Přechodné dopravní značení - Svislá dopravní značka 
3xA15 - Práce
3xA10 - Světelné signály
2xB1 - Zákaz vjezdu všech vozidel (v obou směrech) 
3xB20a-30 - Nejvyšší dovolená rychlost
3xB26 - Konec všech zákazů
C4a - Přikázaný směr objíždění vpravo
C4b - Přikázaný směr objíždění vlevo
7xE13 - Text
2xIP10a - Slepá pozemní komunikace
3xIP10b - Návěst před slepou pozemní komunikací
2xIS11b - Směrová tabule pro vyznačení objížďky
IS11c - Směrová tabule pro vyznačení objížďky
viz příloha ZOV - DIO - E2</t>
  </si>
  <si>
    <t>3+3+2+3+3+1+1+7+2+3+2+1 = 31,000 [A]</t>
  </si>
  <si>
    <t>31 = 31,000 [A]</t>
  </si>
  <si>
    <t>31*126 = 3906,000 [A]</t>
  </si>
  <si>
    <t>Přechodné dopravní značení - Svislá dopravní značka 
3x IS 11a 
viz příloha ZOV - DIO - E2</t>
  </si>
  <si>
    <t>3+3+2+3+3+1+1+2+3+3+6 = 30,000 [A]</t>
  </si>
  <si>
    <t>30 = 30,000 [A]</t>
  </si>
  <si>
    <t>30*126 = 3780,000 [A]</t>
  </si>
  <si>
    <t xml:space="preserve">Přechodné dopravní značení - Výstražné světlo typu 1,  1kus= souprava 3 kusů + akumulátor včetně základové konstrukce (stojan k dopravním silničním značkám jednoduchý - červenobílé pruhování + základová deska) - půjčené značení - montáž s přemístěním
viz příloha ZOV - DIO - E2</t>
  </si>
  <si>
    <t>1*126 = 126,000 [A]</t>
  </si>
  <si>
    <t>Přechodné dopravní značení -
3xZ2 - Zábrana pro označení uzavírky
viz příloha ZOV - DIO - E2</t>
  </si>
  <si>
    <t>Přechodné dopravní značení
15xZ4 - Směrová deska s podstavcem
viz příloha ZOV - DIO - E2</t>
  </si>
  <si>
    <t>3+3+2+3+3+1+1+2+3+(3+3)+6 = 33,000 [A]</t>
  </si>
  <si>
    <t>33 = 33,000 [A]</t>
  </si>
  <si>
    <t>33*126 dnů = 4158,000 [A]</t>
  </si>
  <si>
    <t>SO 001</t>
  </si>
  <si>
    <t>DEM. A STAV. ÚPRAVY Č.P. 33 NA PARCELE KN 18/2 (SÚS JMK)</t>
  </si>
  <si>
    <t>014102</t>
  </si>
  <si>
    <t>POPLATKY ZA SKLÁDKU</t>
  </si>
  <si>
    <t>zemina, kamení</t>
  </si>
  <si>
    <t>"`132738`"_x000d_
 19,360*2,000 t/m3 = 38,720 [A]</t>
  </si>
  <si>
    <t>zahrnuje veškeré poplatky provozovateli skládky související s uložením odpadu na skládce.</t>
  </si>
  <si>
    <t>stavební suť</t>
  </si>
  <si>
    <t>"`966148`"_x000d_
 24 m3*1,800 t/m3 = 43,200 [A]_x000d_
 "`966158.1`"_x000d_
 43 m3*2,300 t/m3 = 98,900 [B]_x000d_
 "`966158.2`"_x000d_
 16 m3*2,300 t/m3 = 36,800 [C]_x000d_
 "`966158.3`"_x000d_
 22 m3*2,300 t/m3 = 50,600 [D]_x000d_
 "`966168`"_x000d_
 1,50 m3*2,500 t/m3 = 3,750 [E]_x000d_
 "`967148`"_x000d_
 6,75 m3*1,800 t/m3 = 12,150 [F]_x000d_
 "`967158`"_x000d_
 3,96 m3*2,300 t/m3 = 9,108 [G]_x000d_
 "`981238`"_x000d_
 40 m3*0,20*1,800 t/m3 = 14,400 [H]_x000d_
 "`981338`"_x000d_
 165,00 m3*0,30*1,800 t/m3 = 89,100 [I]_x000d_
 celkem: A+B+C+D+E+F+G+H+I = 358,008 [J]</t>
  </si>
  <si>
    <t>3</t>
  </si>
  <si>
    <t>stavební materiál s obsahem AZBESTU</t>
  </si>
  <si>
    <t>2,80*2,4 = 6,720 [A]</t>
  </si>
  <si>
    <t>Zemní práce</t>
  </si>
  <si>
    <t>132738</t>
  </si>
  <si>
    <t>HLOUBENÍ RÝH ŠÍŘ DO 2M PAŽ I NEPAŽ TŘ. I, ODVOZ DO 20KM</t>
  </si>
  <si>
    <t>M3</t>
  </si>
  <si>
    <t>rýha pro nový betonový základ,
zaměřeno na stavbě a acad, viz přílohy č. 01 technická zpráva, 05 půdorys stodoly a oplocení, 08 příčný řez stodolou a oplocením, 11 řez novým oplocením,</t>
  </si>
  <si>
    <t>Celkem: 19,360 = 19,360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</si>
  <si>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</si>
  <si>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</si>
  <si>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</si>
  <si>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M3KM</t>
  </si>
  <si>
    <t>dalších 11 km dopravy na skládku k pol.č. 132738</t>
  </si>
  <si>
    <t>19,36*11 = 212,960 [A]</t>
  </si>
  <si>
    <t>Položka zahrnuje:
- samostatnou dopravu zeminy
Položka nezahrnuje:
- x
Způsob měření:
- množství se určí jako součin kubatutry [m3] a požadované vzdálenosti [km].</t>
  </si>
  <si>
    <t>17120</t>
  </si>
  <si>
    <t>ULOŽENÍ SYPANINY DO NÁSYPŮ A NA SKLÁDKY BEZ ZHUTNĚNÍ</t>
  </si>
  <si>
    <t>na skládku</t>
  </si>
  <si>
    <t>"`132738`"_x000d_
 19,360 = 19,360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</si>
  <si>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</si>
  <si>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</si>
  <si>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</si>
  <si>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zásyp vhodným materiálem do zásypů, násypů - do podsklepených prostor a po vybourání konstrukcí
zaměřeno na stavbě a acad, viz přílohy č. 01 technická zpráva, 05 půdorys stodoly a oplocení, 08 příčný řez stodolou a oplocením,</t>
  </si>
  <si>
    <t>87,67 = 87,670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</si>
  <si>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</si>
  <si>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</si>
  <si>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</si>
  <si>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zhutnění povrchů po demolici a násypech a zásypech
zaměřeno na stavbě a acad, viz přílohy č. 01 technická zpráva, 05 půdorys stodoly a oplocení, 08 příčný řez stodolou a oplocením</t>
  </si>
  <si>
    <t>71,75 = 71,750 [A]</t>
  </si>
  <si>
    <t>položka zahrnuje úpravu pláně včetně vyrovnání výškových rozdílů. Míru zhutnění určuje projekt.</t>
  </si>
  <si>
    <t>Základy,zvláštní zakládání</t>
  </si>
  <si>
    <t>27231</t>
  </si>
  <si>
    <t>ZÁKLADY Z PROSTÉHO BETONU</t>
  </si>
  <si>
    <t>beton C 12/15
zaměřeno na stavbě a acad, viz přílohy č. 01 technická zpráva, 05 půdorys stodoly a oplocení, 08 příčný řez stodolou a oplocením, 11 řez novým oplocením,</t>
  </si>
  <si>
    <t>15,8 = 15,800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</si>
  <si>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</si>
  <si>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Svislé a kompletní konstrukce</t>
  </si>
  <si>
    <t>31123</t>
  </si>
  <si>
    <t>ZDI A STĚNY PODPĚR A VOLNÉ Z CIHEL PÁLENÝCH</t>
  </si>
  <si>
    <t>Zdivo z cihel pálených plných na MVC, tl. 30 cm
zaměřeno na stavbě a acad, viz přílohy č. 01 technická zpráva, 05 půdorys stodoly a oplocení, 08 příčný řez stodolou a oplocením, 11 řez novým oplocením,</t>
  </si>
  <si>
    <t>20,52 = 20,520 [A]</t>
  </si>
  <si>
    <t>Položka zahrnuje veškerý materiál, výrobky a polotovary, včetně mimostaveništní a vnitrostaveništní dopravy (rovněž přesuny), včetně naložení a složení, případně s uložením.</t>
  </si>
  <si>
    <t>34825</t>
  </si>
  <si>
    <t>PLOTOVÉ ZÍDKY Z DESEK STAVEBNÍCH</t>
  </si>
  <si>
    <t>Stříška na plot.zeď tl.300mm z tvar.štíp.přír, délka 44 m
zaměřeno na stavbě a acad, viz přílohy č. 01 technická zpráva, 05 půdorys stodoly a oplocení, 08 příčný řez stodolou a oplocením, 11 řez novým oplocením,</t>
  </si>
  <si>
    <t>1,80 = 1,800 [A]</t>
  </si>
  <si>
    <t>6</t>
  </si>
  <si>
    <t>Úpravy povrchů, podlahy, výplně otvorů</t>
  </si>
  <si>
    <t>62442</t>
  </si>
  <si>
    <t xml:space="preserve">ÚPRAVA POVRCHŮ VNĚJŠ KONSTR ZDĚNÝCH OMÍTKOU  VÁPCEM</t>
  </si>
  <si>
    <t>Omítka stěn vnější vápenocementová štuková
zaměřeno na stavbě a acad, viz přílohy č. 01 technická zpráva, 05 půdorys stodoly a oplocení, 08 příčný řez stodolou a oplocením, 11 řez novým oplocením,</t>
  </si>
  <si>
    <t>159 = 159,000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</si>
  <si>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</si>
  <si>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643211</t>
  </si>
  <si>
    <t>VRATA S OCEL ZÁRUBNÍ DŘEVĚNÁ OTEVÍRAVÁ</t>
  </si>
  <si>
    <t xml:space="preserve">Brána plotová dvoukřídlá, v=180 cm, šířka = 389 cm, impregnovaná, vodorovné a svislé latě, spojovací materiál
zaměřeno na stavbě a acad, viz přílohy č. 01 technická zpráva, 05 půdorys stodoly a oplocení,  11 řez novým oplocením,</t>
  </si>
  <si>
    <t>3,890*1,800 = 7,002 [A]</t>
  </si>
  <si>
    <t>položka zahrnuje:
- dodávka vrat dle specifikace objednatele včetně předepsané povrchové úpravy
- montáž nových vrat
- seřízení výrobků k jejich plné funkčnosti</t>
  </si>
  <si>
    <t xml:space="preserve">Branka plotová jednokřídlá v=180 cm,šířka =90cm, impregnovaná, vodorovné a šikmé latě, spojovací materiál
zaměřeno na stavbě a acad, viz přílohy č. 01 technická zpráva, 05 půdorys stodoly a oplocení,  11 řez novým oplocením,</t>
  </si>
  <si>
    <t>0,900*1,800 = 1,620 [A]</t>
  </si>
  <si>
    <t>7</t>
  </si>
  <si>
    <t>Přidružená stavební výroba</t>
  </si>
  <si>
    <t>711112</t>
  </si>
  <si>
    <t>IZOLACE BĚŽNÝCH KONSTRUKCÍ PROTI ZEMNÍ VLHKOSTI ASFALTOVÝMI PÁSY</t>
  </si>
  <si>
    <t>Izolace proti vlhkosti svislá pásy na sucho, 2 vrstvy - včetně dodávky pásů Sklobit G
zaměřeno na stavbě a acad, viz přílohy č. 01 technická zpráva, 05 půdorys stodoly a oplocení, 08 příčný řez stodolou a oplocením, 11 řez novým oplocením,</t>
  </si>
  <si>
    <t>19 = 19,000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</si>
  <si>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</si>
  <si>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745Z11</t>
  </si>
  <si>
    <t>DEMONTÁŽ - VYPNUTÍ ZAŘÍZENÍ A ZAJIŠTĚNÍ STAVENIŠTĚ</t>
  </si>
  <si>
    <t>Odpojení elektroistalace před demolicí objektů
zaměřeno na stavbě, viz přílohy č. 01 technická zpráva,</t>
  </si>
  <si>
    <t>1. Položka obsahuje:
 – všechny náklady na demontáž stávajícího zařízení se všemi pomocnými doplňujícími úpravami pro jeho likvidaci</t>
  </si>
  <si>
    <t>94190</t>
  </si>
  <si>
    <t>LEHKÉ PRACOVNÍ LEŠENÍ DO 1,5 KPA</t>
  </si>
  <si>
    <t>M3OP</t>
  </si>
  <si>
    <t>Lešení lehké fasádní, š. 1 m, výška do 10 m, montáž, demontáž, doprava, pronájem 1 měsíc
zaměřeno na stavbě a acad, viz přílohy č. 01 technická zpráva, 05 půdorys stodoly a oplocení, 08 příčný řez stodolou a oplocením,</t>
  </si>
  <si>
    <t>14*1*4 = 56,000 [A]</t>
  </si>
  <si>
    <t>Položka zahrnuje dovoz, montáž, údržbu, opotřebení (nájemné), demontáž, konzervaci, odvoz.</t>
  </si>
  <si>
    <t>966148</t>
  </si>
  <si>
    <t>BOURÁNÍ KONSTRUKCÍ Z CIHEL A TVÁRNIC S ODVOZEM DO 20KM</t>
  </si>
  <si>
    <t>Bourání stropů s keramickou výplní
zaměřeno na stavbě a acad, viz přílohy č. 01 technická zpráva, 05 půdorys stodoly a oplocení, 08 příčný řez stodolou a oplocením,</t>
  </si>
  <si>
    <t>24 = 24,000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</si>
  <si>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</si>
  <si>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96614B</t>
  </si>
  <si>
    <t>BOURÁNÍ KONSTRUKCÍ Z CIHEL A TVÁRNIC - DOPRAVA</t>
  </si>
  <si>
    <t>tkm</t>
  </si>
  <si>
    <t>dalších 11 km dopravy na skládku k pol.č. 966148</t>
  </si>
  <si>
    <t>24 m3*1,800 t/m3*11 km = 475,200 [A]</t>
  </si>
  <si>
    <t>Položka zahrnuje samostatnou dopravu suti a vybouraných hmot. Množství se určí jako součin hmotnosti [t] a požadované vzdálenosti [km].</t>
  </si>
  <si>
    <t>966158</t>
  </si>
  <si>
    <t>BOURÁNÍ KONSTRUKCÍ Z PROST BETONU S ODVOZEM DO 20KM</t>
  </si>
  <si>
    <t>Bourání základů z betonu proloženého kamenem
zaměřeno na stavbě a acad, viz přílohy č. 01 technická zpráva, 05 půdorys stodoly a oplocení, 08 příčný řez stodolou a oplocením,</t>
  </si>
  <si>
    <t>43 = 43,000 [A]</t>
  </si>
  <si>
    <t>Bourání základů z betonu prostého
zaměřeno na stavbě a acad, viz přílohy č. 01 technická zpráva, 05 půdorys stodoly a oplocení, 08 příčný řez stodolou a oplocením,</t>
  </si>
  <si>
    <t>16 = 16,000 [A]</t>
  </si>
  <si>
    <t>Demolice konstrukcí jiným způsobem, beton prostý
zaměřeno na stavbě a acad, viz přílohy č. 01 technická zpráva, 05 půdorys stodoly a oplocení, 08 příčný řez stodolou a oplocením,</t>
  </si>
  <si>
    <t>22 = 22,000 [A]</t>
  </si>
  <si>
    <t>96615B</t>
  </si>
  <si>
    <t>BOURÁNÍ KONSTRUKCÍ Z PROSTÉHO BETONU - DOPRAVA</t>
  </si>
  <si>
    <t>dalších 11 km dopravy na skládku k pol.č. 966158.1</t>
  </si>
  <si>
    <t>43 m3*2,300 t/m3*11 km = 1087,900 [A]</t>
  </si>
  <si>
    <t>dalších 11 km dopravy na skládku k pol.č. 966158.2</t>
  </si>
  <si>
    <t>16 m3*2,300 t/m3*11 km = 404,800 [A]</t>
  </si>
  <si>
    <t>dalších 11 km dopravy na skládku k pol.č. 966158.3</t>
  </si>
  <si>
    <t>22 m3*2,300 t/m3*11 km = 556,600 [A]</t>
  </si>
  <si>
    <t>966168</t>
  </si>
  <si>
    <t>BOURÁNÍ KONSTRUKCÍ ZE ŽELEZOBETONU S ODVOZEM DO 20KM</t>
  </si>
  <si>
    <t>Demolice konstrukcí - železobeton
zaměřeno na stavbě a acad, viz přílohy č. 01 technická zpráva, 05 půdorys stodoly a oplocení, 08 příčný řez stodolou a oplocením,</t>
  </si>
  <si>
    <t>1,50 = 1,500 [A]</t>
  </si>
  <si>
    <t>96616B</t>
  </si>
  <si>
    <t>BOURÁNÍ KONSTRUKCÍ ZE ŽELEZOBETONU - DOPRAVA</t>
  </si>
  <si>
    <t>dalších 11 km dopravy na skládku k pol.č. 966168</t>
  </si>
  <si>
    <t>1,50 m3*2,500 t/m3*11 km = 41,250 [A]</t>
  </si>
  <si>
    <t>96617</t>
  </si>
  <si>
    <t>BOURÁNÍ KONSTRUKCÍ ZE DŘEVA</t>
  </si>
  <si>
    <t>Demontáž trámového stropu, včetně podhledu a podlahy z palubek, včetně odvozu a likvidace vybouraného materiálu v režii zhotovitele
zaměřeno na stavbě a acad, viz přílohy č. 01 technická zpráva, 05 půdorys stodoly a oplocení, 08 příčný řez stodolou a oplocením,</t>
  </si>
  <si>
    <t>8,10 = 8,100 [A]</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</si>
  <si>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</si>
  <si>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Demontáž samostatných trámů z trámového stropu, včetně odvozu a likvidace vybouraného materiálu v režii zhotovitele
zaměřeno na stavbě a acad, viz přílohy č. 01 technická zpráva, 05 půdorys stodoly a oplocení, 08 příčný řez stodolou a oplocením,</t>
  </si>
  <si>
    <t>Demontáž dřevěného krovu, včetně odvozu a likvidace vybouraného materiálu v režii zhotovitele
zaměřeno na stavbě a acad, viz přílohy č. 01 technická zpráva, 05 půdorys stodoly a oplocení, 08 příčný řez stodolou a oplocením</t>
  </si>
  <si>
    <t>967148</t>
  </si>
  <si>
    <t>VYBOURÁNÍ ČÁSTÍ KONSTR Z CIHEL A TVÁRNIC S ODVOZEM DO 20KM</t>
  </si>
  <si>
    <t>Demontáž krovu s krytinou pálenou
zaměřeno na stavbě a acad, viz přílohy č. 01 technická zpráva, 05 půdorys stodoly a oplocení, 08 příčný řez stodolou a oplocením</t>
  </si>
  <si>
    <t>6,75 = 6,750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</si>
  <si>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</si>
  <si>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96714B</t>
  </si>
  <si>
    <t>VYBOURÁNÍ ČÁSTÍ KONSTRUKCÍ Z CIHEL A TVÁRNIC - DOPRAVA</t>
  </si>
  <si>
    <t>dalších 11 km dopravy na skládku k pol.č. 967148</t>
  </si>
  <si>
    <t>6,75 m3*1,800 t/m3*11 km = 133,650 [A]</t>
  </si>
  <si>
    <t>Položka zahrnuje:
- samostatnou dopravu suti a vybouraných hmot
Položka nezahrnuje:
- x
Způsob měření:
- součin hmotnosti [t] a požadované vzdálenosti [km].</t>
  </si>
  <si>
    <t>967158</t>
  </si>
  <si>
    <t>VYBOURÁNÍ ČÁSTÍ KONSTRUKCÍ BETON S ODVOZEM DO 20KM</t>
  </si>
  <si>
    <t>Demontáž krovu s krytinou betonovou
zaměřeno na stavbě a acad, viz přílohy č. 01 technická zpráva, 05 půdorys stodoly a oplocení, 08 příčný řez stodolou a oplocením,</t>
  </si>
  <si>
    <t>3,96 = 3,960 [A]</t>
  </si>
  <si>
    <t>96715B</t>
  </si>
  <si>
    <t>VYBOURÁNÍ ČÁSTÍ KONSTRUKCÍ BETON - DOPRAVA</t>
  </si>
  <si>
    <t>dalších 11 km dopravy na skládku k pol.č. 967158</t>
  </si>
  <si>
    <t>3,96 m3*2,300 t/m3*11 km = 100,188 [A]</t>
  </si>
  <si>
    <t>96717</t>
  </si>
  <si>
    <t>VYBOURÁNÍ ČÁSTÍ KONSTRUKCÍ DŘEVĚNÝCH</t>
  </si>
  <si>
    <t xml:space="preserve">Demontáž dřevěných podlah z prken,  včetně odvozu a likvidace vybouraného materiálu v režii zhotovitele
zaměřeno na stavbě a acad, viz přílohy č. 01 technická zpráva, 05 půdorys stodoly a oplocení, 08 příčný řez stodolou a oplocením</t>
  </si>
  <si>
    <t>0,8 = 0,800 [A]</t>
  </si>
  <si>
    <t>- položka zahrnuje veškerou manipulaci s vybouranou sutí a hmotami 
- položka zahrnuje veškeré další práce plynoucí z technologického předpisu a z platných předpisů</t>
  </si>
  <si>
    <t>967178</t>
  </si>
  <si>
    <t>VYBOURÁNÍ ČÁSTÍ KONSTRUKCÍ AZBESTOCEMENT. NA LAŤOVÁNÍ, S ODVOZEM DO 20KM</t>
  </si>
  <si>
    <t>Demontáž cementových, azbestocem. čtverců na laťování, včetně odvozu vybouraného materiálu na skládku
zaměřeno na stavbě a acad, viz přílohy č. 01 technická zpráva, 05 půdorys stodoly a oplocení, 08 příčný řez stodolou a oplocením,</t>
  </si>
  <si>
    <t>Celkem: 2,800 = 2,800 [A]</t>
  </si>
  <si>
    <t>97616</t>
  </si>
  <si>
    <t>VYBOURÁNÍ DROBNÝCH PŘEDMĚTŮ DŘEVĚNÝCH</t>
  </si>
  <si>
    <t>Demontáž samostatných prvků krovů, včetně odvozu a likvidace vybouraného materiálu v režii zhotovitele
zaměřeno na stavbě a acad, viz přílohy č. 01 technická zpráva, 05 půdorys stodoly a oplocení, 08 příčný řez stodolou a oplocením</t>
  </si>
  <si>
    <t>8 = 8,000 [A]</t>
  </si>
  <si>
    <t>97617</t>
  </si>
  <si>
    <t>VYBOURÁNÍ DROBNÝCH PŘEDMĚTŮ KOVOVÝCH</t>
  </si>
  <si>
    <t>Demontáž podokapních žlabů půlkruhových, celková délka 24 m, včetně odvozu a likvidace vybouraného materiálu v režii zhotovitele
zaměřeno na stavbě a acad, viz přílohy č. 01 technická zpráva, 05 půdorys stodoly a oplocení, 08 příčný řez stodolou a oplocením,</t>
  </si>
  <si>
    <t>Demontáž oplechování parapetů, celková délka 15 m, včetně odvozu a likvidace vybouraného materiálu v režii zhotovitele
zaměřeno na stavbě a acad, viz přílohy č. 01 technická zpráva, 05 půdorys stodoly a oplocení, 08 příčný řez stodolou a oplocením</t>
  </si>
  <si>
    <t>981238</t>
  </si>
  <si>
    <t>DEMOLICE BUDOV CIHEL S PODÍLEM KONSTR DO 20%, ODVOZ DO 20KM</t>
  </si>
  <si>
    <t>Demolice budov, zdivo, podíl konstr. do 20 %, MVC
zaměřeno na stavbě a acad, viz přílohy č. 01 technická zpráva, 05 půdorys stodoly a oplocení, 08 příčný řez stodolou a oplocením</t>
  </si>
  <si>
    <t>40 = 40,000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</si>
  <si>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</si>
  <si>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98123B</t>
  </si>
  <si>
    <t>DEMOLICE BUDOV CIHELNÝCH S PODÍLEM KONSTRUKCÍ DO 20% - DOPRAVA</t>
  </si>
  <si>
    <t>dalších 11 km dopravy na skládku k pol.č. 981238</t>
  </si>
  <si>
    <t>40 m3*0,20*1,800 t/m3*11 km = 158,400 [A]</t>
  </si>
  <si>
    <t>981338</t>
  </si>
  <si>
    <t>DEMOLICE BUDOV CIHEL S PODÍLEM KONSTR DO 30%, ODVOZ DO 20KM</t>
  </si>
  <si>
    <t>Demolice budov, zdivo, podíl konstr. do 30 %, MVC
zaměřeno na stavbě a acad, viz přílohy č. 01 technická zpráva, 05 půdorys stodoly a oplocení, 08 příčný řez stodolou a oplocením,</t>
  </si>
  <si>
    <t>165 = 165,000 [A]</t>
  </si>
  <si>
    <t>98133B</t>
  </si>
  <si>
    <t>DEMOLICE BUDOV CIHELNÝCH S PODÍLEM KONSTRUKCÍ DO 30% - DOPRAVA</t>
  </si>
  <si>
    <t>dalších 11 km dopravy na skládku k pol.č. 981338</t>
  </si>
  <si>
    <t>165 m3*0,30*1,800 t/m3*11 km = 980,100 [A]</t>
  </si>
  <si>
    <t>SO 101.1</t>
  </si>
  <si>
    <t>VJEZDOVÁ BRÁNA</t>
  </si>
  <si>
    <t>"`11130`"_x000d_
 85,00*0,10*2,00 = 17,000 [A]_x000d_
 "`122738`"_x000d_
 13,75*2,00 = 27,500 [B]_x000d_
 "`123738`"_x000d_
 21,25*1,90 = 40,375 [C]_x000d_
 celkem: A+B+C = 84,875 [D]</t>
  </si>
  <si>
    <t>11130</t>
  </si>
  <si>
    <t>SEJMUTÍ DRNU</t>
  </si>
  <si>
    <t>v tl.100mm, včetně dopravy a uložení na skládku (odvozná vzdálenost v režii zhotovitele)</t>
  </si>
  <si>
    <t>85,00 = 85,000 [A]</t>
  </si>
  <si>
    <t xml:space="preserve">včetně vodorovné dopravy  a uložení na skládku</t>
  </si>
  <si>
    <t>11201</t>
  </si>
  <si>
    <t>KÁCENÍ STROMŮ D KMENE DO 0,5M S ODSTRANĚNÍM PAŘEZŮ</t>
  </si>
  <si>
    <t>včetně odvozu a likvidace v režii zhotovitele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</si>
  <si>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</si>
  <si>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122738</t>
  </si>
  <si>
    <t>ODKOPÁVKY A PROKOPÁVKY OBECNÉ TŘ. I, ODVOZ DO 20KM</t>
  </si>
  <si>
    <t>odkop zeminy v krajnici vozovky</t>
  </si>
  <si>
    <t>(55,00*1,00*0,50)/2 = 13,750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</si>
  <si>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</si>
  <si>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</si>
  <si>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</si>
  <si>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doprava dalších 11 km na skládku k pol.č. 122738</t>
  </si>
  <si>
    <t>13,75*11 = 151,250 [A]</t>
  </si>
  <si>
    <t>Položka zahrnuje samostatnou dopravu zeminy. Množství se určí jako součin kubatutry [m3] a požadované vzdálenosti [km].</t>
  </si>
  <si>
    <t>123738</t>
  </si>
  <si>
    <t>ODKOP PRO SPOD STAVBU SILNIC A ŽELEZNIC TŘ. I, ODVOZ DO 20KM</t>
  </si>
  <si>
    <t>pro sanace v tl.250mm
!!! čerpat po odsouhlasení TDI !!!</t>
  </si>
  <si>
    <t>85,00*0,25 = 21,250 [A]</t>
  </si>
  <si>
    <t>12373B</t>
  </si>
  <si>
    <t>ODKOP PRO SPOD STAVBU SILNIC A ŽELEZNIC TŘ. I - DOPRAVA</t>
  </si>
  <si>
    <t>doprava dalších 11 km na skládku k pol.č. 123738</t>
  </si>
  <si>
    <t>21,25*11 = 233,750 [A]</t>
  </si>
  <si>
    <t>"`122738`"_x000d_
 13,75 = 13,750 [A]_x000d_
 "`123738`"_x000d_
 21,25 = 21,250 [B]_x000d_
 celkem: A+B = 35,000 [C]</t>
  </si>
  <si>
    <t xml:space="preserve">parapláň  97,00 = 97,000 [A]</t>
  </si>
  <si>
    <t>Základy</t>
  </si>
  <si>
    <t>21452</t>
  </si>
  <si>
    <t>SANAČNÍ VRSTVY Z KAMENIVA DRCENÉHO</t>
  </si>
  <si>
    <t>sanace ŠD 0/63, tl.250mm
Čerpat po odsouhlasení TDI</t>
  </si>
  <si>
    <t>97*0,25 = 24,250 [A]</t>
  </si>
  <si>
    <t>položka zahrnuje dodávku předepsaného kameniva, mimostaveništní a vnitrostaveništní dopravu a jeho uložení
není-li v zadávací dokumentaci uvedeno jinak, jedná se o nakupovaný materiál</t>
  </si>
  <si>
    <t>56140G</t>
  </si>
  <si>
    <t xml:space="preserve">SMĚSI Z KAMENIVA STMELENÉ CEMENTEM  SC C 8/10</t>
  </si>
  <si>
    <t>SC 0/32 C8/10 tl. 150mm + hutnění</t>
  </si>
  <si>
    <t>30,00*0,15 = 4,500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</si>
  <si>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</si>
  <si>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56333</t>
  </si>
  <si>
    <t>VOZOVKOVÉ VRSTVY ZE ŠTĚRKODRTI TL. DO 150MM</t>
  </si>
  <si>
    <t>ŠD 0/63</t>
  </si>
  <si>
    <t>94,00 = 94,000 [A]</t>
  </si>
  <si>
    <t>- dodání kameniva předepsané kvality a zrnitosti
- rozprostření a zhutnění vrstvy v předepsané tloušťce
- zřízení vrstvy bez rozlišení šířky, pokládání vrstvy po etapách
- nezahrnuje postřiky, nátěry</t>
  </si>
  <si>
    <t>ŠD 0/32</t>
  </si>
  <si>
    <t>91,00 = 91,000 [A]</t>
  </si>
  <si>
    <t>572123</t>
  </si>
  <si>
    <t>INFILTRAČNÍ POSTŘIK Z EMULZE DO 1,0KG/M2</t>
  </si>
  <si>
    <t>pod ACP 16+, spotřeba 1kg/m2</t>
  </si>
  <si>
    <t>88,00 = 88,000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</si>
  <si>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</si>
  <si>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</si>
  <si>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</si>
  <si>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 xml:space="preserve">pod  ACO 11+, spotřeba 0,4 kg/m2</t>
  </si>
  <si>
    <t>574A44</t>
  </si>
  <si>
    <t>ASFALTOVÝ BETON PRO OBRUSNÉ VRSTVY ACO 11+ TL. 50MM</t>
  </si>
  <si>
    <t>ACO 11+, tl. 50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</si>
  <si>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</si>
  <si>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574E56</t>
  </si>
  <si>
    <t>ASFALTOVÝ BETON PRO PODKLADNÍ VRSTVY ACP 16+, 16S TL. 60MM</t>
  </si>
  <si>
    <t>ACP 16+, tl 60 mm</t>
  </si>
  <si>
    <t>582612</t>
  </si>
  <si>
    <t>KRYTY Z BETON DLAŽDIC SE ZÁMKEM ŠEDÝCH TL 80MM DO LOŽE Z KAM</t>
  </si>
  <si>
    <t>včetně lože z kameniva 4/8 v tl. 40 mm</t>
  </si>
  <si>
    <t>30,00 = 30,000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</si>
  <si>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</si>
  <si>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915641</t>
  </si>
  <si>
    <t>VODOR DOPRAV ZNAČ - KNOFLÍKY SKLENĚNÉ OBRUBNÍKOVÉ - DOD A POKLÁD</t>
  </si>
  <si>
    <t>všesměrové obrubníkové odrazky</t>
  </si>
  <si>
    <t>80 = 80,000 [A]</t>
  </si>
  <si>
    <t>Položka zahrnuje:
- dodávku a osazení knoflíků předepsaným způsobem
Položka nezahrnuje:
- x</t>
  </si>
  <si>
    <t>914131</t>
  </si>
  <si>
    <t>DOPRAVNÍ ZNAČKY ZÁKLADNÍ VELIKOSTI OCELOVÉ FÓLIE TŘ 2 - DODÁVKA A MONTÁŽ</t>
  </si>
  <si>
    <t>retroreflexní fólie třídy 2</t>
  </si>
  <si>
    <t>C4a: 2 = 2,000 [A]</t>
  </si>
  <si>
    <t>položka zahrnuje:
- dodávku a montáž značek v požadovaném provedení</t>
  </si>
  <si>
    <t>914921</t>
  </si>
  <si>
    <t>SLOUPKY A STOJKY DOPRAVNÍCH ZNAČEK Z OCEL TRUBEK DO PATKY - DODÁVKA A MONTÁŽ</t>
  </si>
  <si>
    <t>do betonu C25/30-XF3</t>
  </si>
  <si>
    <t>položka zahrnuje:
- sloupky a upevňovací zařízení včetně jejich osazení (betonová patka, zemní práce)</t>
  </si>
  <si>
    <t>915111</t>
  </si>
  <si>
    <t>VODOROVNÉ DOPRAVNÍ ZNAČENÍ BARVOU HLADKÉ - DODÁVKA A POKLÁDKA</t>
  </si>
  <si>
    <t>V13 šikmé čáry (2*8m*0,50m) = 8,000 [A]_x000d_
 V13 okrajové čáry (45+50)*0,125 = 11,875 [B]_x000d_
 celkem: A+B = 19,875 [C]</t>
  </si>
  <si>
    <t>položka zahrnuje:
- dodání a pokládku nátěrového materiálu (měří se pouze natíraná plocha)
- předznačení a reflexní úpravu</t>
  </si>
  <si>
    <t>915221</t>
  </si>
  <si>
    <t>VODOR DOPRAV ZNAČ PLASTEM STRUKTURÁLNÍ NEHLUČNÉ - DOD A POKLÁDKA</t>
  </si>
  <si>
    <t>916341</t>
  </si>
  <si>
    <t>SMĚROVACÍ DESKY Z4 JEDNOSTR S FÓLIÍ TŘ 2 - DOD A MONTÁŽ</t>
  </si>
  <si>
    <t>Z4b 2 = 2,000 [A]</t>
  </si>
  <si>
    <t>položka zahrnuje:
- dodání zařízení v předepsaném provedení včetně jejich osazení
- údržbu po celou dobu trvání funkce, náhradu zničených nebo ztracených kusů, nutnou opravu poškozených částí</t>
  </si>
  <si>
    <t>917224</t>
  </si>
  <si>
    <t>SILNIČNÍ A CHODNÍKOVÉ OBRUBY Z BETONOVÝCH OBRUBNÍKŮ ŠÍŘ 150MM</t>
  </si>
  <si>
    <t>silniční obrubníky 100/15/25 okolo ostrůvku včetně bet. lože tl. min 100 mm a boční betonové opěrky (vše z betonu C20/25-F3)</t>
  </si>
  <si>
    <t>35 = 35,000 [A]</t>
  </si>
  <si>
    <t>Položka zahrnuje:
dodání a pokládku betonových obrubníků o rozměrech předepsaných zadávací dokumentací
betonové lože i boční betonovou opěrku.</t>
  </si>
  <si>
    <t>SO 101</t>
  </si>
  <si>
    <t>SILNICE III/3983</t>
  </si>
  <si>
    <t>"`123738`"_x000d_
 2281,954*2,000 = 4563,908 [A]_x000d_
 "`131738`"_x000d_
 7,00*2,000 = 14,000 [B]_x000d_
 "`131838`"_x000d_
 3,00*2,000 = 6,000 [C]_x000d_
 "`132738`"_x000d_
 40,845*2,000 = 81,690 [D]_x000d_
 "`132838`"_x000d_
 17,505*2,000 = 35,010 [E]_x000d_
 "212635"_x000d_
 1053,25*0,175*2,0 = 368,638 [L]_x000d_
Celkové množství = 5069,246</t>
  </si>
  <si>
    <t>stavební suti</t>
  </si>
  <si>
    <t>"`96687`"_x000d_
 7*0,450 = 3,150 [A]_x000d_
 "`969257`"_x000d_
 (168+12)*0,170*2,300 = 70,380 [B]_x000d_
 celkem: A+B = 73,530 [C]</t>
  </si>
  <si>
    <t>11120</t>
  </si>
  <si>
    <t>ODSTRANĚNÍ KŘOVIN</t>
  </si>
  <si>
    <t>Kácení keřů v blízkosti stavby, včetně odvozu a likvidace v režii zhotovitele
Viz příloha I.7-Dendrologický průzkum</t>
  </si>
  <si>
    <t>9 = 9,000 [A]</t>
  </si>
  <si>
    <t>odstranění křovin a stromů do průměru 100 mm
doprava dřevin bez ohledu na vzdálenost
spálení na hromadách nebo štěpkování</t>
  </si>
  <si>
    <t>11202</t>
  </si>
  <si>
    <t>KÁCENÍ STROMŮ D KMENE DO 0,9M S ODSTRANĚNÍM PAŘEZŮ</t>
  </si>
  <si>
    <t>Kácení stromů v blízkosti stavby, včetně odvozu a likvidace dřevní hmoty v režii zhotovitele
Viz příloha I.7-Dendrologický průzkum</t>
  </si>
  <si>
    <t>12 = 12,000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</si>
  <si>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</si>
  <si>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113133</t>
  </si>
  <si>
    <t>ODSTRANĚNÍ KRYTU ZPEVNĚNÝCH PLOCH S ASFALT POJIVEM, ODVOZ DO 3KM</t>
  </si>
  <si>
    <t>Vybourání nebo odfrézování asfaltových vrstev v tl. max. 140mm (asfalt), včetně odvozu a uložení na mezideponii pro zpětné využítí v objektu SO 301 (pol. č. 17491)
Kubatura vypočtena pomocí grafického softwaru AutoCad (z grafického výkresu)
viz přílohy č. 01 technická zpráva, 02 situace, 05 vzorové příčné řezy, 06 charakteristické příčné řezy</t>
  </si>
  <si>
    <t>((249,646+748,670)*0,14)+(2473,741*0,05) = 263,451 [A]</t>
  </si>
  <si>
    <t>Položka zahrnuje veškerou manipulaci s vybouranou sutí a s vybouranými hmotami vč. uložení na skládku. Nezahrnuje poplatek za skládku</t>
  </si>
  <si>
    <t>Vybourání nebo odfrézování asfaltových vrstev v tl. 50mm (asfalt, napojení na stávající stav), včetně odvozu a uložení na mezideponii pro zpětné využítí v objektu SO 301 (pol. č. 17491)
Kubatura vypočtena pomocí grafického softwaru AutoCad (z grafického výkresu)
viz přílohy č. 01 technická zpráva, 02 situace</t>
  </si>
  <si>
    <t>37,052*0,05 = 1,853 [A]</t>
  </si>
  <si>
    <t>121101</t>
  </si>
  <si>
    <t>SEJMUTÍ ORNICE NEBO LESNÍ PŮDY S ODVOZEM DO 1KM</t>
  </si>
  <si>
    <t>Odhumusování plochy v tl. 150mm, která bude zasažena výkopovými pracemi a úpravou terénu, včetně odvozu a uložení zeminy na meziskládku ke zpětnému využití pol. č. 18222
Kubatura vypočtena pomocí grafického softwaru AutoCad (z grafického výkresu)
viz přílohy č. 01 technická zpráva, 02 situace, 05 vzorové příčné řezy, 06 charakteristické příčné řezy</t>
  </si>
  <si>
    <t>2421,423*0,150 = 363,213 [A]</t>
  </si>
  <si>
    <t>položka zahrnuje sejmutí ornice bez ohledu na tloušťku vrstvy a její vodorovnou dopravu
zahrnuje uložení na meziskládku</t>
  </si>
  <si>
    <t>Odhumusování plochy v tl. 150mm, která bude zasažena výkopovými pracemi a úpravou terénu včetně odvozu a uložení zeminy na meziskládku ke zpětnému využití pol.č. 18215
Kubatura vypočtena pomocí grafického softwaru AutoCad (z grafického výkresu)
viz přílohy č. 01 technická zpráva, 02 situace, 05 vzorové příčné řezy, 06 charakteristické příčné řezy</t>
  </si>
  <si>
    <t>724,973-(2421,423*0,15) = 361,760 [A]</t>
  </si>
  <si>
    <t>ZEMNÍ PRÁCE - Výkop v zemině tř. 1, včetně odvozu zeminy na skládku 
Kubatura vypočtena pomocí grafického softwaru AutoCad (z grafického výkresu)
viz přílohy č. 01 technická zpráva, 02 situace, 05 vzorové příčné řezy, 06 charakteristické příčné řezy,</t>
  </si>
  <si>
    <t>2281,954 = 2281,954 [A]</t>
  </si>
  <si>
    <t>dalších 11 km dopravy na skládku, k pol.č. 123738</t>
  </si>
  <si>
    <t>2281,954*11 = 25101,494 [A]</t>
  </si>
  <si>
    <t>131738</t>
  </si>
  <si>
    <t>HLOUBENÍ JAM ZAPAŽ I NEPAŽ TŘ. I, ODVOZ DO 20KM</t>
  </si>
  <si>
    <t>výkop pro uliční vpusti, horské vpusti, 70% ve TŘ. I
zaměřeno acad, viz přílohy č. 01 technická zpráva, 02 situace, 05 vzorové příčné řezy, 06 charakteristické příčné řezy</t>
  </si>
  <si>
    <t>10,00*0,70 = 7,000 [A]</t>
  </si>
  <si>
    <t>13173B</t>
  </si>
  <si>
    <t>HLOUBENÍ JAM ZAPAŽ I NEPAŽ TŘ. I - DOPRAVA</t>
  </si>
  <si>
    <t>dalších 11 km dopravy na skládku, k pol.č. 131738</t>
  </si>
  <si>
    <t>7,00*11 = 77,000 [A]</t>
  </si>
  <si>
    <t>131838</t>
  </si>
  <si>
    <t>HLOUBENÍ JAM ZAPAŽ I NEPAŽ TŘ. II, ODVOZ DO 20KM</t>
  </si>
  <si>
    <t>výkop pro uliční vpusti, horské vpusti, 30% ve TŘ. II
zaměřeno acad, viz přílohy č. 01 technická zpráva, 02 situace, 05 vzorové příčné řezy, 06 charakteristické příčné řezy</t>
  </si>
  <si>
    <t>10,00*0,30 = 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</si>
  <si>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</si>
  <si>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13183B</t>
  </si>
  <si>
    <t>HLOUBENÍ JAM ZAPAŽ I NEPAŽ TŘ. II - DOPRAVA</t>
  </si>
  <si>
    <t>dalších 11 km dopravy na skládku, k pol.č. 131838</t>
  </si>
  <si>
    <t>3,00*11 = 33,000 [A]</t>
  </si>
  <si>
    <t>Kanalizační přípojky na novou dešťovou kanalizaci resp. vyvedení do silničního rigolu, 70% ve TŘ: I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Horská vpusť v km 0,21700 vlevo, délka přípojky 2,600 m (DN=200 mm)
Horská vpusť v km 0,21700 vpravo, délka přípojky 5,100 m (DN=200 mm)
zaměřeno na stavbě a acad,
viz přílohy č. 01 technická zpráva, 02 situace, 05 vzorové příčné řezy, 06 charakteristické příčné řezy</t>
  </si>
  <si>
    <t>UV, KŠ: 1,5*1*(5,85+4,85+1,3+3,6+1,5+1,5+3,6+5,8+1,9+1,3) = 46,800 [A]_x000d_
 horské vpusti: 1,500*1*(2,600+5,100) = 11,550 [B]_x000d_
 celkem: (A+B)*0,70 = 40,845 [C]</t>
  </si>
  <si>
    <t>dalších 11 km dopravy na skládku, k pol.č. 132738</t>
  </si>
  <si>
    <t>40,845*11 = 449,295 [A]</t>
  </si>
  <si>
    <t>132838</t>
  </si>
  <si>
    <t>HLOUBENÍ RÝH ŠÍŘ DO 2M PAŽ I NEPAŽ TŘ. II, ODVOZ DO 20KM</t>
  </si>
  <si>
    <t>Kanalizační přípojky na novou dešťovou kanalizaci resp. vyvedení do silničního rigolu, 30% ve TŘ: I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Horská vpusť v km 0,21700 vlevo, délka přípojky 2,600 m (DN=200 mm)
Horská vpusť v km 0,21700 vpravo, délka přípojky 5,100 m (DN=200 mm)
zaměřeno na stavbě a acad,
viz přílohy č. 01 technická zpráva, 02 situace, 05 vzorové příčné řezy, 06 charakteristické příčné řezy</t>
  </si>
  <si>
    <t>UV, KŠ: 1,5*1*(5,85+4,85+1,3+3,6+1,5+1,5+3,6+5,8+1,9+1,3) = 46,800 [A]_x000d_
 horské vpusti: 1,500*1*(2,600+5,100) = 11,550 [B]_x000d_
 celkem: (A+B)*0,30 = 17,505 [C]</t>
  </si>
  <si>
    <t>13283B</t>
  </si>
  <si>
    <t>HLOUBENÍ RÝH ŠÍŘ DO 2M PAŽ I NEPAŽ TŘ. II - DOPRAVA</t>
  </si>
  <si>
    <t>dalších 11 km dopravy na skládku, k pol.č. 132838</t>
  </si>
  <si>
    <t>17,505*11 = 192,555 [A]</t>
  </si>
  <si>
    <t>uložení na skládku</t>
  </si>
  <si>
    <t>"`123738`"_x000d_
 2281,954 = 2281,954 [A]_x000d_
 "`131738`"_x000d_
 7 = 7,000 [B]_x000d_
 "`131838`"_x000d_
 3 = 3,000 [C]_x000d_
 "`132738`"_x000d_
 40,845 = 40,845 [D]_x000d_
 "`132838`"_x000d_
 17,505 = 17,505 [E]_x000d_
 celkem: A+B+C+D+E = 2350,304 [F]</t>
  </si>
  <si>
    <t>zemina vhodná do násypů, hutnit po vrstvách tl. max. 30 cm na 100% PS,
zaměřeno na stavbě a acad,
viz přílohy č. 01 technická zpráva, 02 situace, 04 podélný profil větev A, 05 vzorové příčné řezy, 06 charakteristické příčné řezy,</t>
  </si>
  <si>
    <t>292,27 = 292,270 [A]</t>
  </si>
  <si>
    <t>17380</t>
  </si>
  <si>
    <t>ZEMNÍ KRAJNICE A DOSYPÁVKY Z NAKUPOVANÝCH MATERIÁLŮ</t>
  </si>
  <si>
    <t>Zemní krajnice z nenamrzavého materiálu + hutnění
Kubatura vypočtena pomocí grafického softwaru AutoCad (z grafického výkresu)
zaměřeno na stavbě a acad,
viz přílohy č. 01 technická zpráva, 02 situace, 05 vzorové příčné řezy, 06 charakteristické příčné řezy</t>
  </si>
  <si>
    <t>0,065*893,225 = 58,060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</si>
  <si>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</si>
  <si>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Nezpevněná krajnice - vrstva z hrubého drceného kameniva frakce 6/8mm tl. 100mm
Kubatura vypočtena pomocí grafického softwaru AutoCad (z grafického výkresu)
zaměřeno na stavbě a acad,
viz přílohy č. 01 technická zpráva, 02 situace, 05 vzorové příčné řezy, 06 charakteristické příčné řezy</t>
  </si>
  <si>
    <t>669,909*0,10 = 66,991 [A]</t>
  </si>
  <si>
    <t>17481</t>
  </si>
  <si>
    <t>ZÁSYP JAM A RÝH Z NAKUPOVANÝCH MATERIÁLŮ</t>
  </si>
  <si>
    <t>Zásyp štěrkodrtí fr. 0/32 mm - hutněno po vrstvách 300mm na 100% PS
Kubatura vypočtena pomocí grafického softwaru AutoCad (z grafického výkresu)
zaměřeno na stavbě a acad,
viz přílohy č. 01 technická zpráva, 02 situace, 05 vzorové příčné řezy, 06 charakteristické příčné řezy</t>
  </si>
  <si>
    <t>40,500 = 40,500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</si>
  <si>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</si>
  <si>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</si>
  <si>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</si>
  <si>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Obsyb potrubí kanalizačních přípojek štěrkopískem fr. 0/4 mm do výšky 30 cm nad vrcholem potrubí
Kubatura vypočtena pomocí grafického softwaru AutoCad (z grafického výkresu)
viz přílohy č. 01 technická zpráva, 02 situace</t>
  </si>
  <si>
    <t>0,45*1*(5,85+4,85+1,3+3,6+1,5+1,5+3,6+5,8+1,9+1,3) = 14,040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</si>
  <si>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</si>
  <si>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Obsyb potrubí kanalizačních přípojek horských vpustí zeminou vhodnou do zásypu - hutněno po vrstvách 300mm na 100% PS
Kubatura vypočtena pomocí grafického softwaru AutoCad (z grafického výkresu)
zaměřeno na stavbě a acad,
viz přílohy č. 01 technická zpráva, 02 situace</t>
  </si>
  <si>
    <t>0,500*1*(5,100+2,600)-0,24 = 3,610 [A]</t>
  </si>
  <si>
    <t>Plocha vypočtena pomocí grafického softwaru AutoCad (z grafického výkresu)
viz přílohy č. 01 technická zpráva, 02 situace, 05 vzorové příčné řezy, 06 charakteristické příčné řezy</t>
  </si>
  <si>
    <t>"SANACE - Úprava a zhutnění parapláně"_x000d_
 1539,822 = 1539,822 [A]_x000d_
 "ÚPRAVA Č.1 - Úprava a zhutnění zemní pláně"_x000d_
 3601,205+1709,144 = 5310,349 [B]_x000d_
 "ÚPRAVA Č.2 - Úprava a zhutnění zemní pláně"_x000d_
 21,185 = 21,185 [C]_x000d_
 "NAPOJENÍ NA STÁVAJÍCÍ STAV - Úprava a zhutnění zemní pláně"_x000d_
 43,722 = 43,722 [D]_x000d_
 celkem: A+B+C+D = 6915,078 [E]</t>
  </si>
  <si>
    <t>18215</t>
  </si>
  <si>
    <t>ÚPRAVA POVRCHŮ SROVNÁNÍM ÚZEMÍ V TL DO 0,50M</t>
  </si>
  <si>
    <t>Svahové úpravy, (využita humózní zemina z pol. č. 121101.2)
Plocha vypočtena pomocí grafického softwaru AutoCad (z grafického výkresu)
viz přílohy č. 01 technická zpráva, 02 situace, 05 vzorové příčné řezy, 06 charakteristické příčné řezy,</t>
  </si>
  <si>
    <t>2421,423 = 2421,423 [A]</t>
  </si>
  <si>
    <t>položka zahrnuje srovnání výškových rozdílů terénu
nutné přemístění zeminy, ornice z dočasných skládek</t>
  </si>
  <si>
    <t>18222</t>
  </si>
  <si>
    <t>ROZPROSTŘENÍ ORNICE VE SVAHU V TL DO 0,15M</t>
  </si>
  <si>
    <t xml:space="preserve">Ohumusování svahů v  tl. 150mm (využita humózní zemina z pol. č. 121101.1)
Plocha vypočtena pomocí grafického softwaru AutoCad (z grafického výkresu)
viz přílohy č. 01 technická zpráva, 02 situace, 05 vzorové příčné řezy, 06 charakteristické příčné řezy</t>
  </si>
  <si>
    <t>položka zahrnuje:
nutné přemístění ornice z dočasných skládek 
rozprostření ornice v předepsané tloušťce ve svahu přes 1:5</t>
  </si>
  <si>
    <t>18241</t>
  </si>
  <si>
    <t>ZALOŽENÍ TRÁVNÍKU RUČNÍM VÝSEVEM</t>
  </si>
  <si>
    <t>Osetí svahů travním semenem
Plocha vypočtena pomocí grafického softwaru AutoCad (z grafického výkresu)
viz přílohy č. 01 technická zpráva, 02 situace, 05 vzorové příčné řezy, 06 charakteristické příčné řezy,</t>
  </si>
  <si>
    <t>Zahrnuje dodání předepsané travní směsi, její výsev na ornici, zalévání, první pokosení, to vše bez ohledu na sklon terénu</t>
  </si>
  <si>
    <t>18247</t>
  </si>
  <si>
    <t>OŠETŘOVÁNÍ TRÁVNÍKU</t>
  </si>
  <si>
    <t>Údržba založeného travního porostu, k pol.č. 18241</t>
  </si>
  <si>
    <t>Zahrnuje pokosení se shrabáním, naložení shrabků na dopravní prostředek, s odvozem a se složením, to vše bez ohledu na sklon terénu
zahrnuje nutné zalití a hnojení</t>
  </si>
  <si>
    <t>18481</t>
  </si>
  <si>
    <t>OCHRANA STROMŮ BEDNĚNÍM</t>
  </si>
  <si>
    <t>Ochrana stromů v blízkosti stavby
Viz příloha I.7-Dendrologický průzkum</t>
  </si>
  <si>
    <t>2*2*16 = 64,000 [A]</t>
  </si>
  <si>
    <t>položka zahrnuje veškerý materiál, výrobky a polotovary, včetně mimostaveništní a vnitrostaveništní dopravy (rovněž přesuny), včetně naložení a složení, případně s uložením</t>
  </si>
  <si>
    <t>Ochrana keřů v blízkosti stavby
Viz příloha I.7-Dendrologický průzkum</t>
  </si>
  <si>
    <t>44 = 44,000 [A]</t>
  </si>
  <si>
    <t>212635</t>
  </si>
  <si>
    <t>TRATIVODY KOMPL Z TRUB Z PLAST HM DN DO 150MM, RÝHA TŘ I</t>
  </si>
  <si>
    <t xml:space="preserve">PODÉLNÁ DRENÁŽ - Drenážní potrubí plastové průměru 150mm vhodné do dynamicky zatížených konstrukcí,
podsyp tl. 100 mm ze štěrkodrti  fr. 0/32 mm, obsyp kamenivem těženým fr. 11/22 mm,_x000d_
odvoz výkopku na skládku (odvozná vzdálenost v režii zhotovitele), včetně uložení
Délka vypočtena pomocí grafického softwaru AutoCad (z grafického výkresu)
zaměřeno na stavbě a acad,
viz přílohy č. 01 technická zpráva, 02 situace, 05 vzorové příčné řezy, 06 charakteristické příčné řezy,</t>
  </si>
  <si>
    <t>696,050+357,200 = 1053,250 [A]</t>
  </si>
  <si>
    <t>Položka platí pro kompletní konstrukce trativodů a zahrnuje zejména:
- výkop rýhy předepsaného tvaru v dané třídě těžitelnosti, výplň, zásyp trativodu včetně dopravy, likvidace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</si>
  <si>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</si>
  <si>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</si>
  <si>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PODÉLNÁ DRENÁŽ - Filtrační geotextilie 300g/m2
Plocha vypočtena pomocí grafického softwaru AutoCad (z grafického výkresu)
zaměřeno na stavbě a acad,
viz přílohy č. 01 technická zpráva, 02 situace, 05 vzorové příčné řezy, 06 charakteristické příčné řezy,</t>
  </si>
  <si>
    <t>2,5*(696,05+357,20) = 2633,125 [A]</t>
  </si>
  <si>
    <t>Položka zahrnuje:
- dodávku předepsané geotextilie (včetně nutných přesahů) pro drenážní vrstvu, včetně mimostaveništní a vnitrostaveništní dopravy
- provedení drenážní vrstvy předepsaných rozměrů a předepsaného tvaru</t>
  </si>
  <si>
    <t xml:space="preserve">SANACE z drceného kameniva frakce 0/63mm tl. 250mm
Sanace podloží v  km 0,000 - 0,0310, km 0,175 - 0,24065, km 0,6500- 0,70603
Sanace podloží v rozšíření vozovky v km 0,24065 - km 0,26081 vlevo, v km 0,25467 - km 0,34296 vpravo a v km 0,31775 - km 0,38525 vlevo
Kubatura vypočtena pomocí grafického softwaru AutoCad (z grafického výkresu)
zaměřeno na stavbě a acad,
viz přílohy č. 01 technická zpráva, 02 situace, 05 vzorové příčné řezy, 06 charakteristické příčné řezy,</t>
  </si>
  <si>
    <t>0,25*1539,822 = 384,956 [A]</t>
  </si>
  <si>
    <t>4</t>
  </si>
  <si>
    <t>Vodorovné konstrukce</t>
  </si>
  <si>
    <t>451312</t>
  </si>
  <si>
    <t>PODKLADNÍ A VÝPLŇOVÉ VRSTVY Z PROSTÉHO BETONU C12/15</t>
  </si>
  <si>
    <t>beton C12/15-X0 tl. 150mm
zaměřeno na stavbě a acad,
viz přílohy č. 01 technická zpráva, 02 situace,</t>
  </si>
  <si>
    <t>"ULIČNÍ VPUSTI"_x000d_
 7*0,60*1,00*0,15 = 0,630 [A]_x000d_
 "HORSKÉ VPUSTI"_x000d_
 2*(1,30*1,90*0,15) = 0,741 [B]_x000d_
 celkem: A+B = 1,371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</si>
  <si>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</si>
  <si>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451314</t>
  </si>
  <si>
    <t>PODKLADNÍ A VÝPLŇOVÉ VRSTVY Z PROSTÉHO BETONU C25/30</t>
  </si>
  <si>
    <t>SILNIČNÍ RIGOL - dodatečné betonové lože C25/30-XF3 tl. (150mm -100 mm=50 mm), k pol.č. 935222
zaměřeno na stavbě a acad,
viz přílohy č. 01 technická zpráva, 02 situace, 05 vzorové příčné řezy, 06 charakteristické příčné řezy</t>
  </si>
  <si>
    <t>0,050*0,65*(108,960+135,960+103,190+105,500+90,650) = 17,688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</si>
  <si>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</si>
  <si>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SMĚROVÉ SLOUPKY - Betonové patky C25/30-XF3 300x300x500mm, viz pol.č. 91228.1,  91228.2,
zaměřeno na stavbě a acad,
viz přílohy č. 01 technická zpráva, 02 situace, 05 vzorové příčné řezy, 06 charakteristické příčné řezy</t>
  </si>
  <si>
    <t>(0,300*0,300*0,500)*(39+10) = 2,205 [A]</t>
  </si>
  <si>
    <t>45131A</t>
  </si>
  <si>
    <t>PODKLADNÍ A VÝPLŇOVÉ VRSTVY Z PROSTÉHO BETONU C20/25</t>
  </si>
  <si>
    <t>HORSKÉ VPUSTI - Podkladní betonové lože z betonu C20/25-XF3 pod kamennou dlažbu tl. 150mm včetně dopravy materiálu
zaměřeno na stavbě a acad,
viz přílohy č. 01 technická zpráva, 02 situace,</t>
  </si>
  <si>
    <t>1,20*4,200*0,150 = 0,756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</si>
  <si>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</si>
  <si>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45157</t>
  </si>
  <si>
    <t>PODKLADNÍ A VÝPLŇOVÉ VRSTVY Z KAMENIVA TĚŽENÉHO</t>
  </si>
  <si>
    <t>Pískové lože frakce 0/4mm přípojek, tl. 150mm
zaměřeno na stavbě a acad,
viz přílohy č. 01 technická zpráva, 02 situace</t>
  </si>
  <si>
    <t>"KANALIZAČNÍ PŘÍPOJKY"_x000d_
 1*0,15*(5,85+4,85+1,3+3,6+1,5+1,5+3,6+5,8+1,9+1,3) = 4,680 [A]_x000d_
 "HORSKÉ VPUSTI "_x000d_
 1*0,15*(5,1+2,6) = 1,155 [B]_x000d_
 celkem: A+B = 5,835 [C]</t>
  </si>
  <si>
    <t>465512</t>
  </si>
  <si>
    <t>DLAŽBY Z LOMOVÉHO KAMENE NA MC</t>
  </si>
  <si>
    <t>HORSKÉ VPUSTI - Kamenná dlažba z lomového kamene tl. 250mm, šířka spáry 30 - 50mm, spáry zatřené stěrkou MC25 včetně dopravy materiálu
zaměřeno na stavbě a acad,
viz přílohy č. 01 technická zpráva, 02 situace,</t>
  </si>
  <si>
    <t>1,20*4,200*0,250 = 1,260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</si>
  <si>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</si>
  <si>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ÚPRAVA Č.2 - Podkladní vrstva stmelená cementem - SC 0/32 C8/10 tl. 150mm + hutnění
zaměřeno na stavbě a acad,
viz přílohy č. 01 technická zpráva, 02 situace, 05 vzorové příčné řezy, 06 charakteristické příčné řezy</t>
  </si>
  <si>
    <t>17,365*0,15 = 2,605 [A]</t>
  </si>
  <si>
    <t>VOZOVKOVÉ VRSTVY ZE ŠTĚRKODRTI TL. 150MM</t>
  </si>
  <si>
    <t>ÚPRAVA Č.1 - Podsyp (ochranná vrstva) - Štěrkodrť ŠDB 0/63 tl. 150mm + hutnění
zaměřeno na stavbě a acad,
viz přílohy č. 01 technická zpráva, 02 situace, 05 vzorové příčné řezy, 06 charakteristické příčné řezy</t>
  </si>
  <si>
    <t>3417,202+1681,126-265,304/0,15 = 3329,635 [A]</t>
  </si>
  <si>
    <t>ÚPRAVA Č.1 - Podkladní vrstva - Štěrkodrť ŠDA 0/32 tl. 150mm + hutnění
zaměřeno na stavbě a acad,
viz přílohy č. 01 technická zpráva, 02 situace, 05 vzorové příčné řezy, 06 charakteristické příčné řezy</t>
  </si>
  <si>
    <t>2891,479+1400,938 = 4292,417 [A]</t>
  </si>
  <si>
    <t>NAPOJENÍ NA STÁVAJÍCÍ STAV - PLNÁ KONSTRUKCE VOZOVKY - Podsyp (ochranná vrstva) - Štěrkodrť ŠDA 0/63 tl. 150mm + hutnění
zaměřeno na stavbě a acad,
viz přílohy č. 01 technická zpráva, 02 situace, 05 vzorové příčné řezy, 06 charakteristické příčné řezy,</t>
  </si>
  <si>
    <t>41,488 = 41,488 [A]</t>
  </si>
  <si>
    <t>NAPOJENÍ NA STÁVAJÍCÍ STAV - PLNÁ KONSTRUKCE VOZOVKY - Podkladní vrstva - Štěrkodrť ŠDB 0/32 tl. 150mm + hutnění
zaměřeno na stavbě a acad,
viz přílohy č. 01 technická zpráva, 02 situace, 05 vzorové příčné řezy, 06 charakteristické příčné řezy</t>
  </si>
  <si>
    <t>35,105 = 35,105 [A]</t>
  </si>
  <si>
    <t>56334</t>
  </si>
  <si>
    <t>VOZOVKOVÉ VRSTVY ZE ŠTĚRKODRTI TL. 200MM</t>
  </si>
  <si>
    <t>ÚPRAVA Č.2 - Podsyp (ochranná vrstva) - Štěrkodrť ŠDA 0/63 tl. 200mm + hutnění
zaměřeno na stavbě a acad,
viz přílohy č. 01 technická zpráva, 02 situace,</t>
  </si>
  <si>
    <t>20,838 = 20,838 [A]</t>
  </si>
  <si>
    <t>567544</t>
  </si>
  <si>
    <t>VRST PRO OBNOVU A OPR RECYK ZA STUD CEM A ASF EM TL DO 200MM</t>
  </si>
  <si>
    <t>Recyklace stávající vozovky za studena RS 0/32 CA tl. 200mm v místech výrazného navýšení nivelety komunikace, s homogenizací materiálu
km 0,042 - 0,094
Včetně předrcení kameniva do požadované frakce a křivky zrnitosti, doplnění požadovaného pojiva a materiálu. 
Včetně zkoušek pro stanovení receptury.
Plocha vypočtena pomocí grafického softwaru AutoCad (z grafického výkresu)
zaměřeno na stavbě a acad,
viz přílohy č. 01 technická zpráva, 02 situace, 05 vzorové příčné řezy, 06 charakteristické příčné řezy</t>
  </si>
  <si>
    <t>249,241 = 249,241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</si>
  <si>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</si>
  <si>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 xml:space="preserve">INFILTRAČNÍ POSTŘIK Z EMULZE  1,0KG/M2</t>
  </si>
  <si>
    <t>ÚPRAVA Č.1 - Infiltrační postřik 1,00kg/m2 pod ACP 16+,
Plocha vypočtena pomocí grafického softwaru AutoCad (z grafického výkresu)
zaměřeno na stavbě a acad,
viz přílohy č. 01 technická zpráva, 02 situace, 05 vzorové příčné řezy, 06 charakteristické příčné řezy</t>
  </si>
  <si>
    <t>1400,938+2733,762 = 4134,700 [A]</t>
  </si>
  <si>
    <t>NAPOJENÍ NA STÁVAJÍCÍ STAV - PLNÁ KONSTRUKCE VOZOVKY - Infiltrační postřik 1,00kg/m2 pod ACP 16+,
Plocha vypočtena pomocí grafického softwaru AutoCad (z grafického výkresu)
zaměřeno na stavbě a acad,
viz přílohy č. 01 technická zpráva, 02 situace, 05 vzorové příčné řezy, 06 charakteristické příčné řezy</t>
  </si>
  <si>
    <t>33,191+2,600 = 35,791 [A]</t>
  </si>
  <si>
    <t>ÚPRAVA Č.1 - Spojovací postřik 0,40kg/m2 pod ACO 11+,
Plocha vypočtena pomocí grafického softwaru AutoCad (z grafického výkresu)
zaměřeno na stavbě a acad,
viz přílohy č. 01 technická zpráva, 02 situace, 05 vzorové příčné řezy, 06 charakteristické příčné řezy</t>
  </si>
  <si>
    <t>1400,938+2641,760 = 4042,698 [A]</t>
  </si>
  <si>
    <t>NAPOJENÍ NA STÁVAJÍCÍ STAV - PLNÁ KONSTRUKCE VOZOVKY - Spojovací postřik 0,40kg/m2 pod ACO 11+,
Plocha vypočtena pomocí grafického softwaru AutoCad (z grafického výkresu)
zaměřeno na stavbě a acad,
viz přílohy č. 01 technická zpráva, 02 situace, 05 vzorové příčné řezy, 06 charakteristické příčné řezy</t>
  </si>
  <si>
    <t>32,074+5,2 = 37,274 [A]</t>
  </si>
  <si>
    <t>57472</t>
  </si>
  <si>
    <t>VOZOVKOVÉ VÝZTUŽNÉ VRSTVY Z TEXTILIE</t>
  </si>
  <si>
    <t>SANACE - Tkaná separační / výztužná geotextilie - pevnost v tahu i podélně 80kN/m, odolnost proti protržení CBR – 10kN, viz pol.č. 21452,
Plocha vypočtena pomocí grafického softwaru AutoCad (z grafického výkresu)
zaměřeno na stavbě a acad,
viz přílohy č. 01 technická zpráva, 02 situace, 05 vzorové příčné řezy, 06 charakteristické příčné řezy</t>
  </si>
  <si>
    <t>1539,822 = 1539,822 [A]</t>
  </si>
  <si>
    <t>- dodání textilie v požadované kvalitě a v množství včetně přesahů (přesahy započteny v jednotkové ceně)
- očištění podkladu
- pokládka textilie dle předepsaného technologického předpisu</t>
  </si>
  <si>
    <t>ASFALTOVÝ BETON PRO OBRUSNÉ VRSTVY ACO 11+, TL. 50MM</t>
  </si>
  <si>
    <t>ÚPRAVA Č.1 - Obrusná vrstva ACO 11+, tl. 50mm + hutnění
Plocha vypočtena pomocí grafického softwaru AutoCad (z grafického výkresu)
zaměřeno na stavbě a acad,
viz přílohy č. 01 technická zpráva, 02 situace, 05 vzorové příčné řezy, 06 charakteristické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</si>
  <si>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</si>
  <si>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NAPOJENÍ NA STÁVAJÍCÍ STAV - PLNÁ KONSTRUKCE VOZOVKY - Obrusná vrstva ACO 11+, tl. 50mm + hutnění
Plocha vypočtena pomocí grafického softwaru AutoCad (z grafického výkresu)
zaměřeno na stavbě a acad,
viz přílohy č. 01 technická zpráva, 02 situace, 05 vzorové příčné řezy, 06 charakteristické příčné řezy,</t>
  </si>
  <si>
    <t>ASFALTOVÝ BETON PRO PODKLADNÍ VRSTVY ACP 16+, TL. 60MM</t>
  </si>
  <si>
    <t>ÚPRAVA Č.1 - Podkladní vrstva ACP 16+, tl. 60mm + hutnění
Plocha vypočtena pomocí grafického softwaru AutoCad (z grafického výkresu)
zaměřeno na stavbě a acad,
viz přílohy č. 01 technická zpráva, 02 situace, 05 vzorové příčné řezy, 06 charakteristické příčné řezy,</t>
  </si>
  <si>
    <t>NAPOJENÍ NA STÁVAJÍCÍ STAV - PLNÁ KONSTRUKCE VOZOVKY - Podkladní vrstva ACP 16+, tl. 60mm + hutnění
Plocha vypočtena pomocí grafického softwaru AutoCad (z grafického výkresu)
zaměřeno na stavbě a acad,
viz přílohy č. 01 technická zpráva, 02 situace, 05 vzorové příčné řezy, 06 charakteristické příčné řezy,</t>
  </si>
  <si>
    <t>58221</t>
  </si>
  <si>
    <t>DLÁŽDĚNÉ KRYTY Z DROBNÝCH KOSTEK DO LOŽE Z KAMENIVA</t>
  </si>
  <si>
    <t>ÚPRAVA Č.2 - Žulové kostky 100x100x100mm 
Plocha vypočtena pomocí grafického softwaru AutoCad (z grafického výkresu)
Lože z hrubého drceného kameniva frakce 6/8 tl. 40mm
zaměřeno na stavbě a acad,
viz přílohy č. 01 technická zpráva, 02 situace, 05 vzorové příčné řezy, 06 charakteristické příčné řezy,</t>
  </si>
  <si>
    <t>17,365 = 17,365 [A]</t>
  </si>
  <si>
    <t>58920</t>
  </si>
  <si>
    <t>VÝPLŇ SPAR MODIFIKOVANÝM ASFALTEM</t>
  </si>
  <si>
    <t>NAPOJENÍ NA STÁVAJÍCÍ STAV - Asfaltová zálivka modifikovaná
Délka vypočtena pomocí grafického softwaru AutoCad (z grafického výkresu)
zaměřeno na stavbě a acad,
viz přílohy č. 01 technická zpráva, 02 situace, 05 vzorové příčné řezy, 06 charakteristické příčné řezy</t>
  </si>
  <si>
    <t>5,50+7,00 = 12,500 [A]</t>
  </si>
  <si>
    <t>položka zahrnuje:
- dodávku předepsaného materiálu
- vyčištění a výplň spar tímto materiálem</t>
  </si>
  <si>
    <t>711111</t>
  </si>
  <si>
    <t>IZOLACE BĚŽNÝCH KONSTRUKCÍ PROTI ZEMNÍ VLHKOSTI ASFALTOVÝMI NÁTĚRY</t>
  </si>
  <si>
    <t>HORSKÉ VPUSTI - Nátěr betonových povrchů Np+2xNa
Plocha vypočtena pomocí grafického softwaru AutoCad (z grafického výkresu)
zaměřeno na stavbě a acad,
viz přílohy č. 01 technická zpráva, 02 situace</t>
  </si>
  <si>
    <t>2*(2*1,100*1+2*1,100*1,600) = 11,440 [A]</t>
  </si>
  <si>
    <t>8</t>
  </si>
  <si>
    <t>Potrubí</t>
  </si>
  <si>
    <t>87133</t>
  </si>
  <si>
    <t>POTRUBÍ Z TRUB PLASTOVÝCH TLAKOVÝCH HRDLOVÝCH DN 150MM</t>
  </si>
  <si>
    <t>KANALIZAČNÍ PŘÍPOJKY- Kanalizační přípojky na novou dešťovou kanalizaci resp. vyvedení do silničního rigolu, trouby z polypropylenu PP oboustranně hladké, třívrstvé, tuhost SN 12, DN=150mm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zaměřeno na stavbě a acad,
viz přílohy č. 01 technická zpráva, 02 situace,</t>
  </si>
  <si>
    <t>5,850+4,850+1,300+3,600+1,500+1,500+3,600+5,800+1,900+1,300 = 31,200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</si>
  <si>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</si>
  <si>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87134</t>
  </si>
  <si>
    <t>POTRUBÍ Z TRUB PLASTOVÝCH TLAKOVÝCH HRDLOVÝCH DN 200MM</t>
  </si>
  <si>
    <t>HORSKÉ VPUSTI - Kanalizační přípojky na novou resp. stávající kanalizaci, trouby z polypropylenu PP oboustranně hladké, třívrstvé, tuhost SN 12,
 DN=200mm
Délka vypočtena pomocí grafického softwaru AutoCad (z grafického výkresu)
zaměřeno na stavbě a acad,
viz přílohy č. 01 technická zpráva, 02 situace,</t>
  </si>
  <si>
    <t>5,100+2,600 = 7,700 [A]</t>
  </si>
  <si>
    <t>895823</t>
  </si>
  <si>
    <t>DRENÁŽNÍ ŠACHTICE KONTROLNÍ Z PLAST DÍLCŮ ŠK 100</t>
  </si>
  <si>
    <t>PODÉLNÁ DRENÁŽ - Kontrolní šachta podélného trativodu z PP DN=315mm proměnné výšky, včetně souvisejícího vybavení
KŠ-01-P (0,00997)
KŠ-02-L (0,06285)
KŠ-03-P (0,11225)
KŠ-04-L (0,14277)
KŠ-05-P (0,21511)
KŠ-06-L (0,23515)
KŠ-07-P (0,30100)
KŠ-08-L (0,35700)
KŠ-09-P (0,35700)
KŠ-10-P (0,38760)
KŠ-11-P (0,49200)
KŠ-12-P (0,70603)
zaměřeno na stavbě a acad,
viz přílohy č. 01 technická zpráva, 02 situace,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</si>
  <si>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</si>
  <si>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</si>
  <si>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</si>
  <si>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ULIČNÍ VPUSTI - Uliční vpusti se sifonem včetně kalového koše, mříž s únosností D 400
UV-01-P (0,00399)
UV-02-P (0,02649)
UV-03-L (0,06586)
UV-04-P (0,09578)
UV-05-L (0,11386)
UV-06-L (0,16524)
UV-07-P (0,16524)
zaměřeno na stavbě a acad,
viz přílohy č. 01 technická zpráva, 02 situace</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</si>
  <si>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pokud nejsou vyčísleny samostatně</t>
  </si>
  <si>
    <t>89721</t>
  </si>
  <si>
    <t>VPUSŤ KANALIZAČNÍ HORSKÁ KOMPLETNÍ MONOLITICKÁ BETONOVÁ</t>
  </si>
  <si>
    <t xml:space="preserve">HORSKÉ VPUSTI půdorys 1600x1000 mm-, výška 1200 mm, Beton C30/37-XF4 + hutnění, betonářská výztuž B500B - KARI síť průměru 8mm, rozměr oka 100x100mm, litinová mříž  680x1280x50 mm - nosnost C 250, rám mříže ocelový válcovaný profil L 50x50x8 mm s protikorozní úpravou (viz pol.č. 899122), 
betonový povrch horských vpustí na styku se zeminou bude natřen 1x nátěrem penetračním +2x nátěr asfaltový (viz pol.č. 711111),
betonový povrch horských vpustí na styku se vzduchem bude natřen 2x nátěrem hydrofobním,
viz přílohy č. 01 technická zpráva, 02 situace,</t>
  </si>
  <si>
    <t xml:space="preserve">položka zahrnuje:
- mříže s rámem, koše na bahno, pokud nejsou vyčísleny samostatně,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pokud nejsou vyčísleny samostatně,
- předepsané podkladní konstrukce, pokud nejsou vyčísleny samostatně,</t>
  </si>
  <si>
    <t>899122</t>
  </si>
  <si>
    <t>MŘÍŽE LITINOVÉ SAMOSTATNÉ</t>
  </si>
  <si>
    <t xml:space="preserve">HORSKÉ VPUSTI -  Osazení litinové mříže rozměrů 680x1280x50mm třídy zatížení C250, včetně uložení na L profil 50x50x8mm rozměrů 700x1300x50mm s protikorozní ochranou,
k pol.č. 89721</t>
  </si>
  <si>
    <t>Položka zahrnuje dodávku a osazení předepsané mříže včetně rámu</t>
  </si>
  <si>
    <t>89923</t>
  </si>
  <si>
    <t>VÝŠKOVÁ ÚPRAVA KRYCÍCH HRNCŮ</t>
  </si>
  <si>
    <t>INŽENÝRSKÉ SÍTĚ - Výšková úprava krycích znaků stávajících inženýrských sítí
Počet stanoven pomocí grafického softwaru AutoCad (z grafického výkresu)
zaměřeno na stavbě a acad,
viz přílohy č. 01 technická zpráva, 02 situace</t>
  </si>
  <si>
    <t>- položka výškové úpravy zahrnuje všechny nutné práce a materiály pro zvýšení nebo snížení zařízení (včetně nutné úpravy stávajícího povrchu vozovky nebo chodníku).</t>
  </si>
  <si>
    <t>91228</t>
  </si>
  <si>
    <t>SMĚROVÉ SLOUPKY Z PLAST HMOT VČETNĚ ODRAZNÉHO PÁSKU</t>
  </si>
  <si>
    <t>SMĚROVÉ SLOUPKY - Osazení plastových, dělených směrových sloupků bílých do plastových patek
zaměřeno na stavbě a acad,
viz přílohy č. 01 technická zpráva, 02 situace, 05 vzorové příčné řezy, 06 charakteristické příčné řezy</t>
  </si>
  <si>
    <t>39 = 39,000 [A]</t>
  </si>
  <si>
    <t>položka zahrnuje:
- dodání a osazení sloupku včetně nutných zemních prací
- vnitrostaveništní a mimostaveništní doprava
- odrazky plastové nebo z retroreflexní fólie</t>
  </si>
  <si>
    <t>SMĚROVÉ SLOUPKY - Osazení plastových, dělených směrových sloupků červených do plastových patek
zaměřeno na stavbě a acad,
viz přílohy č. 01 technická zpráva, 02 situace, 05 vzorové příčné řezy, 06 charakteristické příčné řezy</t>
  </si>
  <si>
    <t>10 = 10,000 [A]</t>
  </si>
  <si>
    <t>914113</t>
  </si>
  <si>
    <t>DOPRAVNÍ ZNAČKY ZÁKLADNÍ VELIKOSTI OCELOVÉ NEREFLEXNÍ - DEMONTÁŽ</t>
  </si>
  <si>
    <t>SVISLÉ DOPRAVNÍ ZNAČENÍ 
včetně odvozu a likvidace v režii zhotovitele,
zaměřeno na stavbě a acad, viz přílohy č. 01 technická zpráva, 03 situace dopravního začení</t>
  </si>
  <si>
    <t>DOPRAVNÍ ZNAČENÍ - Svislé dopravní značení - Dodávka a montáž (veškeré prvky svislého dopravního značení budou opatřeny pozinkováním)
1xA6a-Zúžená vozovka (z obou stran)
1xB24a-Zákaz odbočování vpravo
1xB24b-Zákaz odbočování vlevo
1xC1-Kruhový objezd
2xE13-Text-„Mimo vozidla IDS JMK“
1xE13-Text-“Zákaz podomního prodeje“
1xIZ4a-Začátek obce
1xIZ4b-Konec obce
2xP4-Dej přednost v jízdě!
zaměřeno na stavbě a acad, viz přílohy č. 01 technická zpráva, 03 situace dopravního začení</t>
  </si>
  <si>
    <t>1+1+1+1+2+1+1+1+2 = 11,000 [A]</t>
  </si>
  <si>
    <t>914231</t>
  </si>
  <si>
    <t>DOPRAVNÍ ZNAČKY ZVĚTŠENÉ VELIKOSTI OCELOVÉ FÓLIE TŘ 2 - DODÁVKA A MONTÁŽ</t>
  </si>
  <si>
    <t>1xIS9b-Návěst před okružní křižovatkou
zaměřeno na stavbě a acad, viz přílohy č. 01 technická zpráva, 03 situace dopravního začení</t>
  </si>
  <si>
    <t>914331</t>
  </si>
  <si>
    <t>DOPRAV ZNAČKY ZMENŠ VEL OCEL FÓLIE TŘ 2 - DODÁVKA A MONT</t>
  </si>
  <si>
    <t>2xE1-Dodatková tabulka-“2x“
4xIS21a-Směrová tabulka pro cyklisty
2xIS21c-Směrová tabulka pro cyklisty
zaměřeno na stavbě a acad, viz přílohy č. 01 technická zpráva, 03 situace dopravního začení</t>
  </si>
  <si>
    <t>2+4+2 = 8,000 [A]</t>
  </si>
  <si>
    <t>zaměřeno na stavbě a acad, viz přílohy č. 01 technická zpráva, 03 situace dopravního začení</t>
  </si>
  <si>
    <t>položka zahrnuje:
- sloupky, patky a upevňovací zařízení včetně jejich osazení (betonová patka, zemní práce)</t>
  </si>
  <si>
    <t>svislé dopravní značení, včetně odvozu a likvidace v režii zhotovitele,
zaměřeno na stavbě a acad, viz přílohy č. 01 technická zpráva, 03 situace dopravního začení</t>
  </si>
  <si>
    <t>DOPRAVNÍ ZNAČENÍ - Vodorovné dopravní značení - Vodící čára - V4 - 0,125 - 1. značení barvou na čerstvý povrch
Plocha vypočtena pomocí grafického softwaru AutoCad (z grafického výkresu)
zaměřeno na stavbě a acad, viz přílohy č. 01 technická zpráva, 03 situace dopravního začení</t>
  </si>
  <si>
    <t>0,125*(464,462+466,314) = 116,347 [A]</t>
  </si>
  <si>
    <t>DOPRAVNÍ ZNAČENÍ - Vodorovné dopravní značení - Vodící čára - V4 - 0,25 - 1. značení barvou na čerstvý povrch,
Plocha vypočtena pomocí grafického softwaru AutoCad (z grafického výkresu)
zaměřeno na stavbě a acad, viz přílohy č. 01 technická zpráva, 03 situace dopravního začení</t>
  </si>
  <si>
    <t>0,25*15 = 3,750 [A]</t>
  </si>
  <si>
    <t>DOPRAVNÍ ZNAČENÍ - Vodorovné dopravní značení - Vodící čára - V4 - 0,5/0,5/0,25 - 1. značení barvou na čerstvý povrch,
Plocha vypočtena pomocí grafického softwaru AutoCad (z grafického výkresu)
zaměřeno na stavbě a acad, viz přílohy č. 01 technická zpráva, 03 situace dopravního začení</t>
  </si>
  <si>
    <t>0,500*0,250*(26,602+22,795) = 6,175 [A]</t>
  </si>
  <si>
    <t>DOPRAVNÍ ZNAČENÍ - Vodorovné dopravní značení - Šikmé rovnoběžné čáry - V13 - 1. značení barvou na čerstvý povrch,
Plocha vypočtena pomocí grafického softwaru AutoCad (z grafického výkresu)
zaměřeno na stavbě a acad, viz přílohy č. 01 technická zpráva, 03 situace dopravního začení</t>
  </si>
  <si>
    <t>4,400 = 4,400 [A]</t>
  </si>
  <si>
    <t>DOPRAVNÍ ZNAČENÍ - Vodorovné dopravní značení - Vodící čára - V4 - 0,125 - 2. značení strukturovaným plastem po přezimování,
Plocha vypočtena pomocí grafického softwaru AutoCad (z grafického výkresu)
zaměřeno na stavbě a acad, viz přílohy č. 01 technická zpráva, 03 situace dopravního začení</t>
  </si>
  <si>
    <t>DOPRAVNÍ ZNAČENÍ - Vodorovné dopravní značení - Vodící čára - V4 - 0,25 - 2. značení strukturovaným plastem, po přezimování,
Plocha vypočtena pomocí grafického softwaru AutoCad (z grafického výkresu)
zaměřeno na stavbě a acad, viz přílohy č. 01 technická zpráva, 03 situace dopravního začení</t>
  </si>
  <si>
    <t>DOPRAVNÍ ZNAČENÍ - Vodorovné dopravní značení - Vodící čára - V4 - 0,5/0,5/0,25 - 2. značení strukturovaným plastem, po přezimování,
Plocha vypočtena pomocí grafického softwaru AutoCad (z grafického výkresu)
zaměřeno na stavbě a acad, viz přílohy č. 01 technická zpráva, 03 situace dopravního začení</t>
  </si>
  <si>
    <t>DOPRAVNÍ ZNAČENÍ - Vodorovné dopravní značení - Šikmé rovnoběžné čáry - V13 - 2. značení strukturovaným plastem, po přezimování,
Plocha vypočtena pomocí grafického softwaru AutoCad (z grafického výkresu)
zaměřeno na stavbě a acad, viz přílohy č. 01 technická zpráva, 03 situace dopravního začení</t>
  </si>
  <si>
    <t>4,40 = 4,400 [A]</t>
  </si>
  <si>
    <t>OBRUBNÍKY - Silniční obrubníky - Silniční obrubníky 150x250x1000mm (včetně přechodových obrubníků 150x150/250x1000mm)
do lože z betonu C20/25-XF3, včetně boční betonové opěrky
Délka vypočtena pomocí grafického softwaru AutoCad (z grafického výkresu)
zaměřeno na stavbě a acad,
viz přílohy č. 01 technická zpráva, 02 situace, 05 vzorové příčné řezy, 06 charakteristické příčné řezy,</t>
  </si>
  <si>
    <t>95,491+222,746 = 318,237 [A]</t>
  </si>
  <si>
    <t>OBRUBNÍKY - Silniční obrubníky nájezdové přímé 150x150x1000mm
do lože z betonu C20/25-XF3, včetně boční betonové opěrky
Délka vypočtena pomocí grafického softwaru AutoCad (z grafického výkresu)
zaměřeno na stavbě a acad,
viz přílohy č. 01 technická zpráva, 02 situace, 05 vzorové příčné řezy, 06 charakteristické příčné řezy,</t>
  </si>
  <si>
    <t>82,575+29,597 = 112,172 [A]</t>
  </si>
  <si>
    <t>919111</t>
  </si>
  <si>
    <t>ŘEZÁNÍ ASFALTOVÉHO KRYTU VOZOVEK TL DO 50MM</t>
  </si>
  <si>
    <t>Řezání asfaltového krytu pro odfrézování asfaltových vrstev, v napojení,
Délka vypočtena pomocí grafického softwaru AutoCad (z grafického výkresu)
zaměřeno na stavbě a acad,
viz přílohy č. 01 technická zpráva, 02 situace</t>
  </si>
  <si>
    <t>položka zahrnuje řezání vozovkové vrstvy v předepsané tloušťce, včetně spotřeby vody</t>
  </si>
  <si>
    <t>935222</t>
  </si>
  <si>
    <t>PŘÍKOPOVÉ ŽLABY Z BETON TVÁRNIC ŠÍŘ DO 900MM DO BETONU TL 100MM</t>
  </si>
  <si>
    <t>SILNIČNÍ RIGOL - Betonová odvodňovací tvárnice šířky 0,65m z betonu C30/37-XF4 do betonu C25/30-XF3 (beton nad rámec tl. 100 mm viz pol.č. 451314.1 )
Plocha vypočtena pomocí grafického softwaru AutoCad (z grafického výkresu)
zaměřeno na stavbě a acad,
viz přílohy č. 01 technická zpráva, 02 situace, 05 vzorové příčné řezy, 06 charakteristické příčné řezy</t>
  </si>
  <si>
    <t>108,960+135,960+103,190+105,500+90,650 = 544,260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</si>
  <si>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</si>
  <si>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96611B</t>
  </si>
  <si>
    <t>BOURÁNÍ KONSTRUKCÍ Z BETONOVÝCH DÍLCŮ - DOPRAVA</t>
  </si>
  <si>
    <t>doprava 31km na skládku k pol.č. 96687</t>
  </si>
  <si>
    <t>7*0,450*31 = 97,650 [A]</t>
  </si>
  <si>
    <t>doprava k pol.č. 969257 do vzdálenosti 31 km</t>
  </si>
  <si>
    <t>(168+12)*0,170*2,300*31 = 2181,780 [A]</t>
  </si>
  <si>
    <t>96687</t>
  </si>
  <si>
    <t>VYBOURÁNÍ ULIČNÍCH VPUSTÍ KOMPLETNÍCH</t>
  </si>
  <si>
    <t>Odstranění kompletních konstrukcí uličních vpustí, doprava na skládku viz pol.č. 96611B.1
zaměřeno na stavbě</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</si>
  <si>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</si>
  <si>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969257</t>
  </si>
  <si>
    <t>VYBOURÁNÍ POTRUBÍ DN DO 500MM KANALIZAČ</t>
  </si>
  <si>
    <t>Odstranění stávajícího zatrubněného příkopu a části dešťové kanalizace (betonové trouby DN=500mm),
 doprava na skládku viz pol.č. 96611B.2
Kubatura vypočtena pomocí grafického softwaru AutoCad (z grafického výkresu)
zaměřeno na stavbě a acad,
viz přílohy č. 01 technická zpráva, 02 situace, 
(168+12)*0,170=30,600m3*2,300t/m3=70,380t</t>
  </si>
  <si>
    <t>168+12 = 180,000 [A]</t>
  </si>
  <si>
    <t>SO 102</t>
  </si>
  <si>
    <t>SILNICE III/39914</t>
  </si>
  <si>
    <t>zemina a kamení</t>
  </si>
  <si>
    <t>"`123738`"_x000d_
 3004,103*2,000 = 6008,206 [A]_x000d_
 "`131738`"_x000d_
 13,30*2,000 = 26,600 [B]_x000d_
 "`131838`"_x000d_
 5,70*2,000 = 11,400 [C]_x000d_
 "`132738`"_x000d_
 120,855*2,000 = 241,710 [D]_x000d_
 "`132838`"_x000d_
 51,795*2,000 = 103,590 [E]_x000d_
 "212635"_x000d_
 1130,8*0,175*2,0 = 395,780 [L]_x000d_
Celkové množství = 6787,286</t>
  </si>
  <si>
    <t>"`113524`"_x000d_
 233,358*0,085 = 19,835 [A]_x000d_
 "`966158,`"_x000d_
 17,502*2,300 = 40,255 [B]_x000d_
 "`966168`"_x000d_
 2,816*2,500 = 7,040 [C]_x000d_
 "`96687`"_x000d_
 15*0,450 = 6,750 [D]_x000d_
 celkem: A+B+C+D = 73,880 [E]</t>
  </si>
  <si>
    <t>Kácení keřů v blízkosti stavby, včetně odvozu a likvidace v režii zhotovitele
Viz příloha I.7-Dendrologický průzkum
zaměřeno na stavbě</t>
  </si>
  <si>
    <t>167 = 167,000 [A]</t>
  </si>
  <si>
    <t>Kácení stromů v blízkosti stavby, včetně odvozu a likvidace dřevní hmoty v režii zhotovitele
Viz příloha I.7-Dendrologický průzkum
zaměřeno na stavbě</t>
  </si>
  <si>
    <t>23 = 23,000 [A]</t>
  </si>
  <si>
    <t>vybourání nebo odfrézování asfaltových vrstev v tl. max. 140mm (asfalt), včetně odvozu a uložení na mezideponii pro zpětné využítí v objektu SO 301 (pol. č. 17491)
Kubatura vypočtena pomocí grafického softwaru AutoCad (z grafického výkresu)
viz přílohy č. 01 technická zpráva, 02 situace část 1-2,</t>
  </si>
  <si>
    <t>(2575,542*0,045)+(1962,67*0,08) = 272,913 [A]</t>
  </si>
  <si>
    <t>vybourání nebo odfrézování asfaltových vrstev v tl. 50mm (asfalt, napojení na stávající stav), včetně odvozu a uložení na mezideponii pro zpětné využítí v objektu SO 301 (pol. č. 17491)
Kubatura vypočtena pomocí grafického softwaru AutoCad (z grafického výkresu)
viz přílohy č. 01 technická zpráva, 02 situace část 1-2,</t>
  </si>
  <si>
    <t>(30,261*0,045)+((2,5+5,5)*0,08)+((5+11,2)*0,05) = 2,812 [A]</t>
  </si>
  <si>
    <t>113524</t>
  </si>
  <si>
    <t>ODSTRANĚNÍ CHODNÍKOVÝCH OBRUBNÍKŮ BETONOVÝCH, ODVOZ DO 5KM</t>
  </si>
  <si>
    <t>Odstranění stávajících silničních obrubníků
Délka vypočtena pomocí grafického softwaru AutoCad (z grafického výkresu)
zaměřeno na stavbě</t>
  </si>
  <si>
    <t>233,358 = 233,358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</si>
  <si>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</si>
  <si>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11352B</t>
  </si>
  <si>
    <t>ODSTRANĚNÍ CHODNÍKOVÝCH OBRUBNÍKŮ BETONOVÝCH - DOPRAVA</t>
  </si>
  <si>
    <t>dalších 26 km dopravy na skládku, k pol.č. 113524</t>
  </si>
  <si>
    <t>233,358*0,085*26 = 515,721 [A]</t>
  </si>
  <si>
    <t>Odhumusování plochy v tl. 150mm, která bude zasažena výkopovými pracemi a úpravou terénu včetně odvozu a uložení zeminy na mezideponii stavby pro další využití (pol.č. 18222)
Kubatura vypočtena pomocí grafického softwaru AutoCad (z grafického výkresu)</t>
  </si>
  <si>
    <t>(98,75+598,88+14,873)*0,15 = 106,875 [A]</t>
  </si>
  <si>
    <t>Odhumusování plochy v tl. 150mm, která bude zasažena výkopovými pracemi a úpravou terénu včetně odvozu a uložení zeminy na mezideponii stavby pro další využití (pol.č. 18215)
Kubatura vypočtena pomocí grafického softwaru AutoCad (z grafického výkresu)</t>
  </si>
  <si>
    <t>159,419-(712,503*0,15) = 52,544 [A]</t>
  </si>
  <si>
    <t>ZEMNÍ PRÁCE - Výkop v zemině tř. I, včetně odvozu zeminy na skládku 
Kubatura vypočtena pomocí grafického softwaru AutoCad (z grafického výkresu)
viz přílohy č. 01 technická zpráva, 02 situace, 05 vzorové příčné řezy, 06 charakteristické příčné řezy</t>
  </si>
  <si>
    <t>1956,698+396,166+563,449+87,79 = 3004,103 [A]</t>
  </si>
  <si>
    <t>Celkem: 3004,103*11 = 33045,133 [A]</t>
  </si>
  <si>
    <t>výkop pro uliční vpusti, 
zaměřeno acad, viz přílohy č. 01 technická zpráva, 02 situace 1-2, 05 vzorové příčné řezy, 06 charakteristické příčné řezy,</t>
  </si>
  <si>
    <t>19*0,70 = 13,300 [A]</t>
  </si>
  <si>
    <t>13,30*11 = 146,300 [A]</t>
  </si>
  <si>
    <t>19*0,30 = 5,700 [A]</t>
  </si>
  <si>
    <t>5,70*11 = 62,700 [A]</t>
  </si>
  <si>
    <t>KANALIZAČNÍ PŘÍPOJKY - Kanalizační přípojky na novou dešťovou kanalizaci, PP trubka DN=150mm
UV-08-P (0,01838) &gt; délka přípojky 9,25m (DN=150mm) 
UV-09-L (0,04045) &gt; délka přípojky 10,45m (DN=150mm) 
UV-10-P (0,08332) &gt; délka přípojky 6,30m (DN=150mm) 
UV-11-L (0,08448) &gt; délka přípojky 3,00m (DN=150mm) 
UV-12-P (0,00050) &gt; délka přípojky 18,90m (DN=150mm) 
UV-13-P (0,02580) &gt; délka přípojky 1,35m (DN=150mm) 
UV-14-L (0,06274) &gt; délka přípojky 4,20m (DN=150mm) 
UV-15-L (0,10858) &gt; délka přípojky 3,25m (DN=150mm) 
UV-16-L (0,14292) &gt; délka přípojky 2,20m (DN=150mm) 
UV-17-P (0,16305) &gt; délka přípojky 1,90m (DN=150mm) 
UV-18-L (0,20004) &gt; délka přípojky 3,60m (DN=150mm) 
UV-19-L (0,25245) &gt; délka přípojky 3,25m (DN=150mm) 
UV-20-P (0,28667) &gt; délka přípojky 1,80m (DN=150mm) 
UV-21-P (0,33175) &gt; délka přípojky 1,60m (DN=150mm) 
UV-22-L (0,39104) &gt; délka přípojky 3,80m (DN=150mm) 
UV-23-P (0,39104) &gt; délka přípojky 1,35m (DN=150mm) 
UV-24-L (0,00725) &gt; délka přípojky 4,60m (DN=150mm) 
UV-25-L (0,03895) &gt; délka přípojky 5,00m (DN=150mm) 
UV-26-P (0,06978) &gt; délka přípojky 1,30m (DN=150mm)
OŽ-05-7,20m &gt; délka přípojky 2,20m (DN=150mm)
KŠ-13-P (0,01695) &gt; délka přípojky 2,70m (DN=150mm)
KŠ-15-L (0,04215) &gt; délka přípojky 1,55m (DN=150mm)
KŠ-18-L (0,08274) &gt; délka přípojky 1,55m (DN=150mm)
KŠ-20-L (0,00266) &gt; délka přípojky 5,25m (DN=150mm)
KŠ-21-P (0,00266) &gt; délka přípojky 5,60m (DN=150mm)
KŠ-25-L (0,23000) &gt; délka přípojky 3,85m (DN=150mm)
KŠ-26-P (0,26689) &gt; délka přípojky 3,85m (DN=150mm)
KŠ-31-P (0,09164) &gt; délka přípojky 1,45m (DN=150mm)
zaměřeno acad, viz přílohy č. 01 technická zpráva, 02 situace 1-2,</t>
  </si>
  <si>
    <t>9,25+10,45+6,3+3+18,9+1,35+4,2+3,25+2,2+1,9+3,6+3,25+1,8+1,6+3,8+1,35+4,6+5+1,3+2,2+2,7+1,55+1,55+5,25+5,6+3,85+3,85+1,45 = 115,100 [A]_x000d_
 (A*1,50*1,00)*0,70 = 120,855 [B]</t>
  </si>
  <si>
    <t>120,855*11 = 1329,405 [A]</t>
  </si>
  <si>
    <t>9,25+10,45+6,3+3+18,9+1,35+4,2+3,25+2,2+1,9+3,6+3,25+1,8+1,6+3,8+1,35+4,6+5+1,3+2,2+2,7+1,55+1,55+5,25+5,6+3,85+3,85+1,45 = 115,100 [A]_x000d_
 (A*1,50*1,00)*0,30 = 51,795 [B]</t>
  </si>
  <si>
    <t>51,795*11 = 569,745 [A]</t>
  </si>
  <si>
    <t>"`123738`"_x000d_
 3004,103 = 3004,103 [A]_x000d_
 "`131738`"_x000d_
 13,30 = 13,300 [B]_x000d_
 "`131838`"_x000d_
 5,70 = 5,700 [C]_x000d_
 "`132738`"_x000d_
 120,855 = 120,855 [D]_x000d_
 "`132838`"_x000d_
 51,795 = 51,795 [E]_x000d_
 celkem: A+B+C+D+E = 3195,753 [F]</t>
  </si>
  <si>
    <t>zemina vhodná do násypů, hutnit po vrstvách tl. max. 30 cm na 100% PS,
zaměřeno na stavbě a acad,
 viz přílohy č. 01 technická zpráva, 02 situace 1-2, 04 podélné profily, 05 vzorové příčné řezy, 06 charakteristické příčné řezy,</t>
  </si>
  <si>
    <t>127,50+108,835+5,498+3,347+46,459+19+14 = 324,639 [A]</t>
  </si>
  <si>
    <t>ZEMNÍ PRÁCE - Zásyp štěrkodrtí fr. 0/32 mm - hutněno po vrstvách 300mm na 100% PS
Kubatura vypočtena pomocí grafického softwaru AutoCad (z grafického výkresu)
zaměřeno na stavbě a acad,
 viz přílohy č. 01 technická zpráva, 02 situace 1-2, 04 podélné profily, 05 vzorové příčné řezy, 06 charakteristické příčné řezy,</t>
  </si>
  <si>
    <t>115 = 115,000 [A]</t>
  </si>
  <si>
    <t>Obsyb potrubí kanalizačních přípojek štěrkopískem fr. 0/4 mm do výšky 30 cm nad vrcholem potrubí
Kubatura vypočtena pomocí grafického softwaru AutoCad (z grafického výkresu)
zaměřeno na stavbě a acad,
 viz přílohy č. 01 technická zpráva, 02 situace 1-2, 04 podélné profily, 05 vzorové příčné řezy, 06 charakteristické příčné řezy,</t>
  </si>
  <si>
    <t>0,45*1*(9,25+10,45+6,3+3+18,9+1,35+4,2+3,25+2,2+1,9+3,6+3,25+1,8+1,6+3,8+1,35+4,6+5+1,3+2,2+2,7+1,55+1,55+5,25+5,6+3,85+3,85+1,45) = 51,795 [A]</t>
  </si>
  <si>
    <t>SANACE - Úprava a zhutnění parapláně
Plocha vypočtena pomocí grafického softwaru AutoCad (z grafického výkresu)
zaměřeno na stavbě a acad,
 viz přílohy č. 01 technická zpráva, 02 situace 1-2, 04 podélné profily, 05 vzorové příčné řezy, 06 charakteristické příčné řezy,</t>
  </si>
  <si>
    <t>369,333+2694,281+664,854+113,908+98,080+24,264 = 3964,720 [A]</t>
  </si>
  <si>
    <t>ÚPRAVA Č.1 -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</si>
  <si>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466,526+3403,302+839,815+143,884 = 4853,527 [A]</t>
  </si>
  <si>
    <t>ÚPRAVA Č.2 - Úprava a zhutnění zemní pláně, včetně středového ostrova
Plocha vypočtena pomocí grafického softwaru AutoCad (z grafického výkresu)
zaměřeno na stavbě a acad,
 viz přílohy č. 01 technická zpráva, 02 situace 1-2, 04 podélné profily, 05 vzorové příčné řezy, 06 charakteristické příčné řezy,</t>
  </si>
  <si>
    <t>226,980 = 226,980 [A]</t>
  </si>
  <si>
    <t>NAPOJENÍ MÍSTNÍCH KOMUNIKACÍ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</si>
  <si>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123,890 = 123,890 [A]</t>
  </si>
  <si>
    <t>NAPOJENÍ NA STÁVAJÍCÍ STAV - PLNÁ KONSTRUKCE VOZOVKY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</si>
  <si>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30,649 = 30,649 [A]</t>
  </si>
  <si>
    <t>Svahové úpravy, urovnání s využitím materiálu ze stavby (využita humózní zemina pol.č. 121101.2)
Plocha vypočtena pomocí grafického softwaru AutoCad (z grafického výkresu)
viz přílohy č. 01 technická zpráva, 02 situace 1-2, 05 vzorové příčné řezy, 06 charakteristické příčné řezy,</t>
  </si>
  <si>
    <t>98,75+598,88+14,873 = 712,503 [A]</t>
  </si>
  <si>
    <t>položka zahrnuje srovnání výškových rozdílů terénu</t>
  </si>
  <si>
    <t xml:space="preserve">Ohumusování svahů v  tl. 150mm (využita humózní zemina pol.č. 121101.1)
Plocha vypočtena pomocí grafického softwaru AutoCad (z grafického výkresu)
viz přílohy č. 01 technická zpráva, 02 situace 1-2, 05 vzorové příčné řezy, 06 charakteristické příčné řezy,</t>
  </si>
  <si>
    <t>Osetí svahů travním semenem, k pol.č. 18222
Plocha vypočtena pomocí grafického softwaru AutoCad (z grafického výkresu)</t>
  </si>
  <si>
    <t>712,503 = 712,503 [A]</t>
  </si>
  <si>
    <t>Údržba založeného travního porostu, k pol.č. 18241
Plocha vypočtena pomocí grafického softwaru AutoCad (z grafického výkresu)</t>
  </si>
  <si>
    <t>Ochrana stromů v blízkosti stavby
Viz příloha I.7-Dendrologický průzkum
zaměřeno na stavbě</t>
  </si>
  <si>
    <t>2*2*29 = 116,000 [A]</t>
  </si>
  <si>
    <t>Ochrana keřů v blízkosti stavby
Viz příloha I.7-Dendrologický průzkum
zaměřeno na stavbě</t>
  </si>
  <si>
    <t>51 = 51,000 [A]</t>
  </si>
  <si>
    <t xml:space="preserve">PODÉLNÁ DRENÁŽ - drenážní potrubí do dynamicky zatížených konstrukcí,
podsyp tl. 100 mm ze štěrkodrti  fr. 0/32 mm, obsyp kamenivem těženým fr. 11/22 mm,_x000d_
včetně odvozu výkopku na skládku (odvozná vzdálenost v režii zhotovitele), včetně uložení
Délka vypočtena pomocí grafického softwaru AutoCad (z grafického výkresu)
zaměřeno na stavbě a acad,
viz přílohy č. 01 technická zpráva, 02 situace, 05 vzorové příčné řezy, 06 charakteristické příčné řezy,</t>
  </si>
  <si>
    <t>29,18+27,29+455,54+177,22+193,13+117,32+106,09+25,03 = 1130,800 [A]</t>
  </si>
  <si>
    <t>Položka platí pro kompletní konstrukce trativodů a zahrnuje zejména:
- výkop rýhy předepsaného tvaru v dané třídě těžitelnosti, výplň, zásyp trativodu včetně dopravy, odvoz a likvidace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</si>
  <si>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2,5*(29,18+27,29+455,54+177,22+193,13+117,32+106,09+25,03) = 2827,000 [A]</t>
  </si>
  <si>
    <t>SANACE - Sanace podloží - Kamenitá sypanina z drceného kameniva fr. 0/63 mm tl. 250mm
Kubatura vypočtena pomocí grafického softwaru AutoCad (z grafického výkresu)
zaměřeno na stavbě a acad,
viz přílohy č. 01 technická zpráva, 02 situace, 05 vzorové příčné řezy, 06 charakteristické příčné řezy,</t>
  </si>
  <si>
    <t>(369,333+2694,281+664,854+113,908+98,08+24,264)*0,25 = 991,180 [A]</t>
  </si>
  <si>
    <t>ULIČNÍ VPUSTI - Podkladní beton C12/15-X0 tl. 150mm
Kubatura vypočtena pomocí grafického softwaru AutoCad (z grafického výkresu)
viz přílohy č. 01 technická zpráva, 02 situace 1-2, 05 vzorové příčné řezy,</t>
  </si>
  <si>
    <t>0,6*1*0,15*19 = 1,710 [A]</t>
  </si>
  <si>
    <t>ODVODŇOVACÍ ŽLAB - Betonové lože C20/25-XF3
Kubatura vypočtena pomocí grafického softwaru AutoCad (z grafického výkresu)
viz přílohy č. 01 technická zpráva, 02 situace 1-2, 05 vzorové příčné řezy,</t>
  </si>
  <si>
    <t>0,1*7,2 = 0,720 [A]</t>
  </si>
  <si>
    <t>KANALIZAČNÍ PŘÍPOJKY - Pískové lože frakce 0/4mm kanalizačních přípojek, tl. 150mm
zaměřeno na stavbě a acad,
viz přílohy č. 01 technická zpráva, 02 situace,</t>
  </si>
  <si>
    <t>(9,25+10,45+6,3+3+18,9+1,35+4,2+3,25+2,2+1,9+3,6+3,25+1,8+1,6+3,8+1,35+4,6+5+1,3+2,2+2,7+1,55+1,55+5,25+5,6+3,85+3,85+1,45) = 115,100 [A]_x000d_
 A*1,00*0,15 = 17,265 [B]</t>
  </si>
  <si>
    <t>ÚPRAVA Č.2 - Podkladní vrstva stmelená cementem - SC 0/32 C8/10 tl. 150mm + hutnění
Kubatura vypočtena pomocí grafického softwaru AutoCad (z grafického výkresu)
viz přílohy č. 01 technická zpráva, 02 situace 1-2, 05 vzorové příčné řezy, 06 charakteristické příčné řezy,</t>
  </si>
  <si>
    <t>132,607*0,150 = 19,891 [A]</t>
  </si>
  <si>
    <t>ÚPRAVA Č.1 - Podsyp (ochranná vrstva) - Štěrkodrť ŠDB 0/63 tl. 150mm + hutnění
Plocha vypočtena pomocí grafického softwaru AutoCad (z grafického výkresu)
viz přílohy č. 01 technická zpráva, 02 situace 1-2, 05 vzorové příčné řezy, 06 charakteristické příčné řezy,</t>
  </si>
  <si>
    <t>454,863+3318,219+818,82+140,287-(275,725/0,15) = 2894,022 [A]</t>
  </si>
  <si>
    <t>ÚPRAVA Č.1 - Podkladní vrstva - Štěrkodrť ŠDA 0/32 tl. 150mm + hutnění
Plocha vypočtena pomocí grafického softwaru AutoCad (z grafického výkresu)
viz přílohy č. 01 technická zpráva, 02 situace 1-2, 05 vzorové příčné řezy, 06 charakteristické příčné řezy,</t>
  </si>
  <si>
    <t>388,772+2836,085+699,846+119,903 = 4044,606 [A]</t>
  </si>
  <si>
    <t>NAPOJENÍ MÍSTNÍCH KOMUNIKACÍ - Podsyp (ochranná vrstva) - Štěrkodrť ŠDB 0/63 tl. 150mm + hutnění
Plocha vypočtena pomocí grafického softwaru AutoCad (z grafického výkresu)
viz přílohy č. 01 technická zpráva, 02 situace 1-2, 05 vzorové příčné řezy, 06 charakteristické příčné řezy,</t>
  </si>
  <si>
    <t>120,793 = 120,793 [A]</t>
  </si>
  <si>
    <t>NAPOJENÍ MÍSTNÍCH KOMUNIKACÍ - Podkladní vrstva - Štěrkodrť ŠDA 0/32 tl. 150mm + hutnění
Plocha vypočtena pomocí grafického softwaru AutoCad (z grafického výkresu)
viz přílohy č. 01 technická zpráva, 02 situace 1-2, 05 vzorové příčné řezy, 06 charakteristické příčné řezy,</t>
  </si>
  <si>
    <t>103,242 = 103,242 [A]</t>
  </si>
  <si>
    <t>NAPOJENÍ NA STÁVAJÍCÍ STAV - PLNÁ KONSTRUKCE VOZOVKY - Podsyp (ochranná vrstva) - Štěrkodrť ŠDB 0/63 tl. 150mm + hutnění
Plocha vypočtena pomocí grafického softwaru AutoCad (z grafického výkresu)
viz přílohy č. 01 technická zpráva, 02 situace 1-2, 05 vzorové příčné řezy, 06 charakteristické příčné řezy,</t>
  </si>
  <si>
    <t>29,883 = 29,883 [A]</t>
  </si>
  <si>
    <t>NAPOJENÍ NA STÁVAJÍCÍ STAV - PLNÁ KONSTRUKCE VOZOVKY - Podkladní vrstva - Štěrkodrť ŠDA 0/32 tl. 150mm + hutnění
Plocha vypočtena pomocí grafického softwaru AutoCad (z grafického výkresu)
viz přílohy č. 01 technická zpráva, 02 situace 1-2, 05 vzorové příčné řezy, 06 charakteristické příčné řezy,</t>
  </si>
  <si>
    <t>25,541 = 25,541 [A]</t>
  </si>
  <si>
    <t>VOZOVKOVÉ VRSTVY ZE ŠTĚRKODRTI TL. DO 200MM</t>
  </si>
  <si>
    <t>ÚPRAVA Č.2 - Podsyp (ochranná vrstva) - Štěrkodrť ŠDA 0/63 tl. 200mm + hutnění
Plocha vypočtena pomocí grafického softwaru AutoCad (z grafického výkresu)
viz přílohy č. 01 technická zpráva, 02 situace 1-2, 05 vzorové příčné řezy, 06 charakteristické příčné řezy,</t>
  </si>
  <si>
    <t>158,336 = 158,336 [A]</t>
  </si>
  <si>
    <t>ÚPRAVA Č.1 - Infiltrační postřik 1,00kg/m2, pod ACP 16+,
Plocha vypočtena pomocí grafického softwaru AutoCad (z grafického výkresu)
viz přílohy č. 01 technická zpráva, 02 situace 1-2, 05 vzorové příčné řezy, 06 charakteristické příčné řezy,</t>
  </si>
  <si>
    <t>INFILTRAČNÍ POSTŘIK Z EMULZE 1,0KG/M2</t>
  </si>
  <si>
    <t>NAPOJENÍ MÍSTNÍCH KOMUNIKACÍ - Infiltrační postřik 1,00kg/m2, pod ACP 16+,
Plocha vypočtena pomocí grafického softwaru AutoCad (z grafického výkresu)
viz přílohy č. 01 technická zpráva, 02 situace 1-2, 05 vzorové příčné řezy, 06 charakteristické příčné řezy,</t>
  </si>
  <si>
    <t>NAPOJENÍ NA STÁVAJÍCÍ STAV - PLNÁ KONSTRUKCE VOZOVKY - Infiltrační postřik 1,00kg/m2, pod ACP 16+,
Plocha vypočtena pomocí grafického softwaru AutoCad (z grafického výkresu)
viz přílohy č. 01 technická zpráva, 02 situace 1-2, 05 vzorové příčné řezy, 06 charakteristické příčné řezy,</t>
  </si>
  <si>
    <t>NAPOJENÍ NA STÁVAJÍCÍ STAV - Infiltrační postřik 1,00kg/m2, pod ACP 16+,
Plocha vypočtena pomocí grafického softwaru AutoCad (z grafického výkresu)
viz přílohy č. 01 technická zpráva, 02 situace 1-2, 05 vzorové příčné řezy, 06 charakteristické příčné řezy,</t>
  </si>
  <si>
    <t>10,262 = 10,262 [A]</t>
  </si>
  <si>
    <t>ÚPRAVA Č.1 - Spojovací postřik 0,40kg/m2, pod ACO 11+,
Plocha vypočtena pomocí grafického softwaru AutoCad (z grafického výkresu)
viz přílohy č. 01 technická zpráva, 02 situace 1-2, 05 vzorové příčné řezy, 06 charakteristické příčné řezy,</t>
  </si>
  <si>
    <t>NAPOJENÍ MÍSTNÍCH KOMUNIKACÍ - Spojovací postřik 0,40kg/m2, pod ACO 11+,
Plocha vypočtena pomocí grafického softwaru AutoCad (z grafického výkresu)
viz přílohy č. 01 technická zpráva, 02 situace 1-2, 05 vzorové příčné řezy, 06 charakteristické příčné řezy,</t>
  </si>
  <si>
    <t>NAPOJENÍ NA STÁVAJÍCÍ STAV - PLNÁ KONSTRUKCE VOZOVKY - Spojovací postřik 0,40kg/m2, pod ACO 11+,
Plocha vypočtena pomocí grafického softwaru AutoCad (z grafického výkresu)
viz přílohy č. 01 technická zpráva, 02 situace 1-2, 05 vzorové příčné řezy, 06 charakteristické příčné řezy,</t>
  </si>
  <si>
    <t>NAPOJENÍ NA STÁVAJÍCÍ STAV - Spojovací postřik 0,40kg/m2, pod ACO 11+,
Plocha vypočtena pomocí grafického softwaru AutoCad (z grafického výkresu)
viz přílohy č. 01 technická zpráva, 02 situace 1-2, 05 vzorové příčné řezy, 06 charakteristické příčné řezy,</t>
  </si>
  <si>
    <t>20,696 = 20,696 [A]</t>
  </si>
  <si>
    <t>SANACE - Tkaná separační / výztužná geotextilie - pevnost v tahu i podélně 80kN/m, odolnost proti protržení CBR - 10kN
viz přílohy č. 01 technická zpráva, 02 situace 1-2, 05 vzorové příčné řezy, 06 charakteristické příčné řezy,</t>
  </si>
  <si>
    <t>369,333+2694,281+664,854+113,908+98,08+24,264 = 3964,720 [A]</t>
  </si>
  <si>
    <t>ÚPRAVA Č.1 - Obrusná vrstva ACO 11+, tl. 50mm + hutnění
Plocha vypočtena pomocí grafického softwaru AutoCad (z grafického výkresu)
viz přílohy č. 01 technická zpráva, 02 situace 1-2, 05 vzorové příčné řezy, 06 charakteristické příčné řezy,</t>
  </si>
  <si>
    <t>ASFALTOVÝ BETON PRO OBRUSNÉ VRSTVY ACO 11+,TL. 50MM</t>
  </si>
  <si>
    <t>NAPOJENÍ MÍSTNÍCH KOMUNIKACÍ - Obrusná vrstva ACO 11+, tl. 50mm + hutnění
Plocha vypočtena pomocí grafického softwaru AutoCad (z grafického výkresu)
viz přílohy č. 01 technická zpráva, 02 situace 1-2, 05 vzorové příčné řezy, 06 charakteristické příčné řezy,</t>
  </si>
  <si>
    <t>NAPOJENÍ NA STÁVAJÍCÍ STAV - PLNÁ KONSTRUKCE VOZOVKY - Obrusná vrstva ACO 11+, tl. 50mm + hutnění
Plocha vypočtena pomocí grafického softwaru AutoCad (z grafického výkresu)
viz přílohy č. 01 technická zpráva, 02 situace 1-2, 05 vzorové příčné řezy, 06 charakteristické příčné řezy,</t>
  </si>
  <si>
    <t>NAPOJENÍ NA STÁVAJÍCÍ STAV - Obrusná vrstva ACO 11+, tl. 50mm + hutnění
Plocha vypočtena pomocí grafického softwaru AutoCad (z grafického výkresu)
viz přílohy č. 01 technická zpráva, 02 situace 1-2, 05 vzorové příčné řezy, 06 charakteristické příčné řezy,</t>
  </si>
  <si>
    <t>ASFALTOVÝ BETON PRO PODKLADNÍ VRSTVY ACP 16+,TL. 60MM</t>
  </si>
  <si>
    <t>ÚPRAVA Č.1 - Podkladní vrstva ACP 16+, tl. 60mm + hutnění
Plocha vypočtena pomocí grafického softwaru AutoCad (z grafického výkresu)
viz přílohy č. 01 technická zpráva, 02 situace 1-2, 05 vzorové příčné řezy, 06 charakteristické příčné řezy,</t>
  </si>
  <si>
    <t>NAPOJENÍ MÍSTNÍCH KOMUNIKACÍ - Infiltrační postřik 1,00kg/m2
Plocha vypočtena pomocí grafického softwaru AutoCad (z grafického výkresu)
viz přílohy č. 01 technická zpráva, 02 situace 1-2, 05 vzorové příčné řezy, 06 charakteristické příčné řezy,</t>
  </si>
  <si>
    <t>NAPOJENÍ NA STÁVAJÍCÍ STAV - PLNÁ KONSTRUKCE VOZOVKY - Podkladní vrstva ACP 16+, tl. 60mm + hutnění
Plocha vypočtena pomocí grafického softwaru AutoCad (z grafického výkresu)
viz přílohy č. 01 technická zpráva, 02 situace 1-2, 05 vzorové příčné řezy, 06 charakteristické příčné řezy,</t>
  </si>
  <si>
    <t>NAPOJENÍ NA STÁVAJÍCÍ STAV - Podkladní vrstva ACP 16+, tl. 60mm + hutnění
Plocha vypočtena pomocí grafického softwaru AutoCad (z grafického výkresu)
viz přílohy č. 01 technická zpráva, 02 situace 1-2, 05 vzorové příčné řezy, 06 charakteristické příčné řezy,</t>
  </si>
  <si>
    <t>ÚPRAVA Č.2 - Žulové kostky 100x100x100mm 
Plocha vypočtena pomocí grafického softwaru AutoCad (z grafického výkresu)
Lože z hrubého drceného kameniva frakce 6/8 tl. 40mm
=132,607m2*0,040=5,304m3
viz přílohy č. 01 technická zpráva, 02 situace 1-2, 05 vzorové příčné řezy, 06 charakteristické příčné řezy,</t>
  </si>
  <si>
    <t>132,607 = 132,607 [A]</t>
  </si>
  <si>
    <t>ÚPRAVA Č.1 - Asfaltová zálivka modifikovaná, viz také pol.č. 919111,
Délka vypočtena pomocí grafického softwaru AutoCad (z grafického výkresu)
viz přílohy č. 01 technická zpráva, 02 situace 1-2, 05 vzorové příčné řezy, 06 charakteristické příčné řezy,</t>
  </si>
  <si>
    <t>5,00+4,72+11,54 = 21,260 [A]</t>
  </si>
  <si>
    <t>POTRUBÍ Z TRUB PLASTOVÝCH TLAKOVÝCH HRDLOVÝCH DN DO 150MM</t>
  </si>
  <si>
    <t xml:space="preserve">KANALIZAČNÍ PŘÍPOJKY - Kanalizační přípojky na novou dešťovou kanalizaci,  trouby z polypropylenu PP oboustranně hladké, třívrstvé, tuhost SN 12, DN=150mm 
UV-08-P (0,01838) &gt; délka přípojky 9,25m (DN=150mm) 
UV-09-L (0,04045) &gt; délka přípojky 10,45m (DN=150mm) 
UV-10-P (0,08332) &gt; délka přípojky 6,30m (DN=150mm) 
UV-11-L (0,08448) &gt; délka přípojky 3,00m (DN=150mm) 
UV-12-P (0,00050) &gt; délka přípojky 18,90m (DN=150mm) 
UV-13-P (0,02580) &gt; délka přípojky 1,35m (DN=150mm) 
UV-14-L (0,06274) &gt; délka přípojky 4,20m (DN=150mm) 
UV-15-L (0,10858) &gt; délka přípojky 3,25m (DN=150mm) 
UV-16-L (0,14292) &gt; délka přípojky 2,20m (DN=150mm) 
UV-17-P (0,16305) &gt; délka přípojky 1,90m (DN=150mm) 
UV-18-L (0,20004) &gt; délka přípojky 3,60m (DN=150mm) 
UV-19-L (0,25245) &gt; délka přípojky 3,25m (DN=150mm) 
UV-20-P (0,28667) &gt; délka přípojky 1,80m (DN=150mm) 
UV-21-P (0,33175) &gt; délka přípojky 1,60m (DN=150mm) 
UV-22-L (0,39104) &gt; délka přípojky 3,80m (DN=150mm) 
UV-23-P (0,39104) &gt; délka přípojky 1,35m (DN=150mm) 
UV-24-L (0,00725) &gt; délka přípojky 4,60m (DN=150mm) 
UV-25-L (0,03895) &gt; délka přípojky 5,00m (DN=150mm) 
UV-26-P (0,06978) &gt; délka přípojky 1,30m (DN=150mm)
OŽ-05-7,20m &gt; délka přípojky 2,20m (DN=150mm)
KŠ-13-P (0,01695) &gt; délka přípojky 2,70m (DN=150mm)
KŠ-15-L (0,04215) &gt; délka přípojky 1,55m (DN=150mm)
KŠ-18-L (0,08274) &gt; délka přípojky 1,55m (DN=150mm)
KŠ-20-L (0,00266) &gt; délka přípojky 5,25m (DN=150mm)
KŠ-21-P (0,00266) &gt; délka přípojky 5,60m (DN=150mm)
KŠ-25-L (0,23000) &gt; délka přípojky 3,85m (DN=150mm)
KŠ-26-P (0,26689) &gt; délka přípojky 3,85m (DN=150mm)
KŠ-31-P (0,09164) &gt; délka přípojky 1,45m (DN=150mm)
zaměřeno na stavbě a acad,
 viz přílohy č. 01 technická zpráva, 02 situace 1-2,</t>
  </si>
  <si>
    <t>9,25+10,45+6,3+3+18,9+1,35+4,2+3,25+2,2+1,9+3,6+3,25+1,8+1,6+3,8+1,35+4,6+5+1,3+2,2+2,7+1,55+1,55+5,25+5,6+3,85+3,85+1,45 = 115,100 [A]</t>
  </si>
  <si>
    <t>PODÉLNÁ DRENÁŽ - Kontrolní šachta podélného trativodu z PP DN=315mm proměnné výšky, včetně souvisejícího vybavení
KŠ-13-P (0,01695)
KŠ-14-P (0,03124)
KŠ-15-L (0,04215)
KŠ-16-P (0,06123)
KŠ-17-L (0,06247)
KŠ-18-L (0,08274)
KŠ-19-P (0,02200)
KŠ-20-L (0,00266)
KŠ-21-P (0,00266)
KŠ-22-P (0,08736)
KŠ-23-L (0,11100)
KŠ-24-P (0,17805)
KŠ-25-L (0,23000)
KŠ-26-P (0,26689)
KŠ-27-L (0,33800)
KŠ-28-P (0,35600)
KŠ-29-L (0,46105)
KŠ-30-P (0,46105)
KŠ-31-P (0,09164)
zaměřeno na stavbě a acad,
 viz přílohy č. 01 technická zpráva, 02 situace 1-2,</t>
  </si>
  <si>
    <t>ULIČNÍ VPUSTI - Uliční vpusti se sifonem, včetně kalového koše, mříž s únosností D 400,
UV-08-P (0,01838)
UV-09-L (0,04045)
UV-10-P (0,08332)
UV-11-L (0,08448)
UV-12-P (0,00050)
UV-13-P (0,02580)
UV-14-L (0,06274)
UV-15-L (0,10858)
UV-16-L (0,14292)
UV-17-P (0,16305)
UV-18-L (0,20004)
UV-19-L (0,25245)
UV-20-P (0,28667)
UV-21-P (0,33175)
UV-22-L (0,39104)
UV-23-P (0,39104)
UV-24-L (0,00725)
UV-25-L (0,03895)
UV-26-P (0,06978)
zaměřeno na stavbě a acad,
 viz přílohy č. 01 technická zpráva, 02 situace 1-2, 05 vzorové příčné řezy,</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</si>
  <si>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</si>
  <si>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INŽENÝRSKÉ SÍTĚ - Výšková úprava krycích znaků stávajících inženýrských sítí
zaměřeno na stavbě</t>
  </si>
  <si>
    <t>5 = 5,000 [A]</t>
  </si>
  <si>
    <t>Odstranění stávajícího svislého dopravního značení, včetně odvozu a likvidace v režii zhotovitele,
1xA6a-Zúžení vozovky z obou stran
1xA12-Děti
2xB1-Zákaz vjezdu všech vozidel v obou směrech
2xE2b-Tvar křižovatky
2xE13-Text-„Vjezd na povolení OÚ“
2xIJ4b-Označník zastávky
1xIS3a-Směrová tabule s cílem přímo
3xIS3b-Směrová tabule s cílem vlevo
2xIS3c-Směrová tabule s cílem vpravo
1xIZ4a-Začátek obce
1xIZ4b-Konec obce
1xP2-Hlavní pozemní komunikace
2xP4-Dej přednost v jízdě!
zaměřeno na stavbě a acad, viz přílohy č. 01 technická zpráva, 03 situace dopravního začení</t>
  </si>
  <si>
    <t>1+1+2+2+2+2+1+3+2+1+1+1+2 = 21,000 [A]</t>
  </si>
  <si>
    <t>DOPRAVNÍ ZNAČENÍ - Svislé dopravní značení - Dodávka a montáž (veškeré prvky svislého dopravního značení budou opatřeny pozinkováním)
1xA6a-Zúžení vozovky z obou stran
1xA12b-Děti
2xB1-Zákaz vjezdu všech vozidel v obou směrech
3xC1-Okružní křižovatka
1xE2b-Tvar křižovatky
2xE13-Text-„Vjezd na povolení OÚ“
1xIS3a-Směrová tabule s cílem přímo
1xIS3b-Směrová tabule s cílem vlevo
3xIS3c-Směrová tabule s cílem vpravo
1xIZ4a-Začátek obce
1xIZ4b-Konec obce
3xP4-Dej přednost v jízdě!
1xP6-STŮJ,dej přednost v jízdě!
4xZ3-Vodící tabule
zaměřeno na stavbě a acad, viz přílohy č. 01 technická zpráva, 03 situace dopravního začení</t>
  </si>
  <si>
    <t>1+1+2+3+1+2+1+1+3+1+1+3+1+4 = 25,000 [A]</t>
  </si>
  <si>
    <t>2xIS9b-Návěst před okružní křižovatkou
zaměřeno na stavbě a acad, viz přílohy č. 01 technická zpráva, 03 situace dopravního začení</t>
  </si>
  <si>
    <t>zaměřeno na stavbě, viz přílohy č. 1 technická zpráva, 03 situace dopravního značení část 1-2,</t>
  </si>
  <si>
    <t>20 = 20,000 [A]</t>
  </si>
  <si>
    <t>včetně odvozu a likvidace v režii zhotovitele, 
zaměřeno na stavbě, viz přílohy č. 1 technická zpráva, 03 situace dopravního značení část 1-2,</t>
  </si>
  <si>
    <t>8+6 = 14,000 [A]</t>
  </si>
  <si>
    <t>DOPRAVNÍ ZNAČENÍ - Vodorovné dopravní značení - Vodící čára - V4 - 0,25 - 1. značení barvou
Plocha vypočtena pomocí grafického softwaru AutoCad (z grafického výkresu)
zaměřeno na stavbě a acad, viz přílohy č. 01 technická zpráva, 03 situace dopravního začení</t>
  </si>
  <si>
    <t>0,25*(54,179+5,191+5,078+13,878) = 19,582 [A]</t>
  </si>
  <si>
    <t>DOPRAVNÍ ZNAČENÍ - Vodorovné dopravní značení - Vodící čára - V2b - 0,5/0,5/0,25 - 1. značení barvou
Plocha vypočtena pomocí grafického softwaru AutoCad (z grafického výkresu)
zaměřeno na stavbě a acad, viz přílohy č. 01 technická zpráva, 03 situace dopravního začení</t>
  </si>
  <si>
    <t>0,5*0,25*(6,581+8,178+6,47+7,595+6,47+18,882) = 6,772 [A]</t>
  </si>
  <si>
    <t>DOPRAVNÍ ZNAČENÍ - Vodorovné dopravní značení - Příčná čára souvislá s nápisem STOP - V6b - 0,5 - 1. značení barvou
Plocha vypočtena pomocí grafického softwaru AutoCad (z grafického výkresu)
zaměřeno na stavbě a acad, viz přílohy č. 01 technická zpráva, 03 situace dopravního začení</t>
  </si>
  <si>
    <t>0,5*3,6+5 = 6,800 [A]</t>
  </si>
  <si>
    <t>DOPRAVNÍ ZNAČENÍ - Vodorovné dopravní značení - Šikmé rovnoběžné čáry - V13 - 1. značení barvou
Plocha vypočtena pomocí grafického softwaru AutoCad (z grafického výkresu)
zaměřeno na stavbě a acad, viz přílohy č. 01 technická zpráva, 03 situace dopravního začení</t>
  </si>
  <si>
    <t>3,665+4,921 = 8,586 [A]</t>
  </si>
  <si>
    <t>DOPRAVNÍ ZNAČENÍ - Vodorovné dopravní značení - Vodící čára - V4 - 0,25 - 2. značení strukturovaným plastem
Plocha vypočtena pomocí grafického softwaru AutoCad (z grafického výkresu)
zaměřeno na stavbě a acad, viz přílohy č. 01 technická zpráva, 03 situace dopravního začení</t>
  </si>
  <si>
    <t>DOPRAVNÍ ZNAČENÍ - Vodorovné dopravní značení - Vodící čára - 2b - 0,5/0,5/0,25 - 2. značení strukturovaným plastem
Plocha vypočtena pomocí grafického softwaru AutoCad (z grafického výkresu)
zaměřeno na stavbě a acad, viz přílohy č. 01 technická zpráva, 03 situace dopravního začení</t>
  </si>
  <si>
    <t>DOPRAVNÍ ZNAČENÍ - Vodorovné dopravní značení - Příčná čára souvislá s nápisem STOP - V6b - 0,5 - 2. značení strukturovaným plastem
Plocha vypočtena pomocí grafického softwaru AutoCad (z grafického výkresu)
zaměřeno na stavbě a acad, viz přílohy č. 01 technická zpráva, 03 situace dopravního začení</t>
  </si>
  <si>
    <t>DOPRAVNÍ ZNAČENÍ - Vodorovné dopravní značení - Šikmé rovnoběžné čáry - V13 - 2. značení strukturovaným plastem
Plocha vypočtena pomocí grafického softwaru AutoCad (z grafického výkresu)
zaměřeno na stavbě a acad, viz přílohy č. 01 technická zpráva, 03 situace dopravního začení</t>
  </si>
  <si>
    <t>Silniční obrubníky 150x250x1000mm (včetně přechodových obrubníků 150x150/250x1000mm) a betonové lože a boční opěrky z C20/25-XF3
Délka vypočtena pomocí grafického softwaru AutoCad (z grafického výkresu)
viz přílohy č. 01 technická zpráva, 02 situace 1-2, 05 vzorové příčné řezy, 06 charakteristické příčné řezy,</t>
  </si>
  <si>
    <t>1028,55 = 1028,550 [A]</t>
  </si>
  <si>
    <t>Silniční obrubníky nájezdové přímé 150x150x1000mm včetně betonové lože a boční opěrky z C20/25-XF3
Délka vypočtena pomocí grafického softwaru AutoCad (z grafického výkresu)
viz přílohy č. 01 technická zpráva, 02 situace 1-2, 05 vzorové příčné řezy, 06 charakteristické příčné řezy</t>
  </si>
  <si>
    <t>123,020 = 123,020 [A]</t>
  </si>
  <si>
    <t>Řezání asfaltového krytu pro odfrézování asfaltových vrstev
Délka vypočtena pomocí grafického softwaru AutoCad (z grafického výkresu)</t>
  </si>
  <si>
    <t>93543</t>
  </si>
  <si>
    <t>ŽLABY Z DÍLCŮ Z POLYMERBETONU SVĚTLÉ ŠÍŘKY DO 200MM VČETNĚ MŘÍŽÍ</t>
  </si>
  <si>
    <t>Odvodňovací žlab z polymerbetonu světlé šířky 200 mm a výšky 320mm
OŽ-05-7,20m &gt; délka přípojky 2,20m (DN=150mm), v km 0,35089 vpravo, větev B, 
viz přílohy č. 01 technická zpráva, 02 situace 1, 05 vzorové příčné řezy,</t>
  </si>
  <si>
    <t>7,2 = 7,200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</si>
  <si>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</si>
  <si>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Odstranění betonového lože silničních obrubníků
zaměřeno na stavbě</t>
  </si>
  <si>
    <t>0,075*233,358 = 17,502 [A]</t>
  </si>
  <si>
    <t>dalších 11 km dopravy na skládku, k pol.č. 966158</t>
  </si>
  <si>
    <t>17,502*2,300*11 = 442,801 [A]</t>
  </si>
  <si>
    <t>Odstranění stávajícího zádržného systému - železobetonové patníky 200x200x1500mm
zaměřeno na stavbě</t>
  </si>
  <si>
    <t>44*0,2*0,2*1,6 = 2,816 [A]</t>
  </si>
  <si>
    <t>dalších 11 km dopravy na skládku, k pol.č. 966168</t>
  </si>
  <si>
    <t>2,816*2,50*11 = 77,440 [A]</t>
  </si>
  <si>
    <t>96618</t>
  </si>
  <si>
    <t>BOURÁNÍ KONSTRUKCÍ KOVOVÝCH</t>
  </si>
  <si>
    <t>Odstranění stávajícího zádržného systému - ocelové HEB profily, včetně odvozu a likvidace v režii zhotovitele
zaměřeno na stavbě</t>
  </si>
  <si>
    <t>108*0,011 = 1,188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</si>
  <si>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</si>
  <si>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Odstranění kompletních konstrukcí uličních vpustí, včetně dopravy na skládku (odvozná vzdálenost v režii zhotovitele)
zaměřeno na stavbě</t>
  </si>
  <si>
    <t>SO 103</t>
  </si>
  <si>
    <t>SILNICE II/399</t>
  </si>
  <si>
    <t>zeminy, kamení</t>
  </si>
  <si>
    <t>"`131738`"_x000d_
 24,64*2,00 = 49,280 [A]_x000d_
 "`131838`"_x000d_
 10,56*2,00 = 21,120 [B]_x000d_
 celkem: A+B = 70,400 [C]</t>
  </si>
  <si>
    <t>"`96687`"_x000d_
 2*0,450 = 0,900 [A]</t>
  </si>
  <si>
    <t>113333</t>
  </si>
  <si>
    <t>ODSTRAN PODKL ZPEVNĚNÝCH PLOCH S ASFALT POJIVEM, ODVOZ DO 3KM</t>
  </si>
  <si>
    <t>vybourání nebo odfrézování asfaltových vrstev v tl. 150mm (asfalt), včetně odvozu a uložení na mezideponii pro zpětné využítí v objektu SO 301 (17491) 
zaměřeno na stavbě a acad 
viz přílohy č. 01 technická zpráva, 02 situace, 03 vzorové příčné řezy, 04 charakteristické příčné řezy</t>
  </si>
  <si>
    <t>168,612*0,15 = 25,292 [A]</t>
  </si>
  <si>
    <t>11372</t>
  </si>
  <si>
    <t>FRÉZOVÁNÍ ZPEVNĚNÝCH PLOCH ASFALTOVÝCH</t>
  </si>
  <si>
    <t>Odfrézování asfaltových vrstev v tl. 110mm (asfalt), včetně odvozu a likvidace vybouraného materálu v režii zhotovitele
zaměřeno na stavbě a acad 
viz přílohy č. 01 technická zpráva, 02 situace, 03 vzorové příčné řezy, 04 charakteristické příčné řezy</t>
  </si>
  <si>
    <t>218,313*0,11 = 24,014 [A]</t>
  </si>
  <si>
    <t>Výkop zeminy pro uliční vpusti a jejich napojení, v zemině tř. I, včetně pažení 
zaměřeno na stavbě a acad 
viz přílohy č. 01 technická zpráva, 02 situace, 03 vzorové příčné řezy, 04 charakteristické příčné řezy,</t>
  </si>
  <si>
    <t>8*2,2*2*0,70 = 24,640 [A]</t>
  </si>
  <si>
    <t>24,64*11 = 271,040 [A]</t>
  </si>
  <si>
    <t>Výkop zeminy pro uliční vpusti a jejich napojení, v zemině tř. II, včetně pažení 
zaměřeno na stavbě a acad 
viz přílohy č. 01 technická zpráva, 02 situace, 03 vzorové příčné řezy, 04 charakteristické příčné řezy</t>
  </si>
  <si>
    <t>8*2,2*2*0,30 = 10,560 [A]</t>
  </si>
  <si>
    <t>10,56*11 = 116,160 [A]</t>
  </si>
  <si>
    <t>"`131738`"_x000d_
 24,64 = 24,640 [A]_x000d_
 "`131838`"_x000d_
 10,56 = 10,560 [B]_x000d_
 celkem: A+B = 35,200 [C]</t>
  </si>
  <si>
    <t>Zásyp jam pro napojení potrubí a kolem vpustí štěrkodrtí fr. 0/32 mm - hutněno po vrstvách 300mm na 100% PS,
zaměřeno na stavbě a acad 
viz přílohy č. 01 technická zpráva, 02 situace, 03 vzorové příčné řezy, 04 charakteristické příčné řezy,</t>
  </si>
  <si>
    <t>Obsyb potrubí kanalizačních přípojek štěrkopískem fr. 0/4 mm do výšky 30 cm nad vrcholem potrubí
Kubatura vypočtena pomocí grafického softwaru AutoCad (z grafického výkresu)
viz přílohy č. 01 technická zpráva, 02 situace,</t>
  </si>
  <si>
    <t>0,45*8*1,5 = 5,400 [A]</t>
  </si>
  <si>
    <t>Úprava a zhutnění zemní pláně pod štěrkodrtí,
Plocha vypočtena pomocí grafického softwaru AutoCad (z grafického výkresu)
zaměřeno na stavbě a acad 
viz přílohy č. 01 technická zpráva, 02 situace, 03 vzorové příčné řezy, 04 charakteristické příčné řezy,</t>
  </si>
  <si>
    <t>168,612 = 168,612 [A]</t>
  </si>
  <si>
    <t>ULIČNÍ VPUSTI - Lože z prostého betonu C12/15-X0 tl. 150mm 
Kubatura vypočtena pomocí grafického softwaru AutoCad (z grafického výkresu)
zaměřeno na stavbě a acad 
viz přílohy č. 01 technická zpráva, 02 situace,</t>
  </si>
  <si>
    <t>8*(0,800*1,000*0,150) = 0,960 [A]</t>
  </si>
  <si>
    <t>Pískové lože frakce 0/4mm kanalizačních přípojek, tl. 150mm
Kubatura vypočtena pomocí grafického softwaru AutoCad (z grafického výkresu)
zaměřeno na stavbě a acad 
viz přílohy č. 01 technická zpráva, 02 situace, 03 vzorové příčné řezy, 04 charakteristické příčné řezy,</t>
  </si>
  <si>
    <t>0,15*8*1,5 = 1,800 [A]</t>
  </si>
  <si>
    <t>Podkladní vrstva - Štěrkodrť ŠDA 0/32 tl. 150mm + hutnění, doplnění pod živičné vrstvy, napojení na stávající stav,
Plocha vypočtena pomocí grafického softwaru AutoCad (z grafického výkresu)
zaměřeno na stavbě a acad 
viz přílohy č. 01 technická zpráva, 02 situace,</t>
  </si>
  <si>
    <t>Infiltrační postřik 1,00kg/m2 na štěrkodrť, viz pol.č. 56333, pod dílčí plochu z ACP 16+,
Plocha vypočtena pomocí grafického softwaru AutoCad (z grafického výkresu)
zaměřeno na stavbě a acad 
viz přílohy č. 01 technická zpráva, 02 situace,</t>
  </si>
  <si>
    <t>Spojovací postřik 0,40kg/m2, pod ACO 11+;
Plocha vypočtena pomocí grafického softwaru AutoCad (z grafického výkresu)
zaměřeno na stavbě a acad 
viz přílohy č. 01 technická zpráva, 02 situace, 03 vzorové příčné řezy, 04 charakteristické příčné řezy,</t>
  </si>
  <si>
    <t>218,313 = 218,313 [A]</t>
  </si>
  <si>
    <t xml:space="preserve">Spojovací postřik 0,40kg/m2, pod dílčí plochu  z ACP 16+;
Plocha vypočtena pomocí grafického softwaru AutoCad (z grafického výkresu)
zaměřeno na stavbě a acad 
viz přílohy č. 01 technická zpráva, 02 situace, 03 vzorové příčné řezy, 04 charakteristické příčné řezy,</t>
  </si>
  <si>
    <t>218,313-168,612 = 49,701 [A]</t>
  </si>
  <si>
    <t>Obrusná vrstva ACO 11+, tl. 50mm + hutnění
Plocha vypočtena pomocí grafického softwaru AutoCad (z grafického výkresu)
zaměřeno na stavbě a acad 
viz přílohy č. 01 technická zpráva, 02 situace, 03 vzorové příčné řezy, 04 charakteristické příčné řezy,</t>
  </si>
  <si>
    <t>Podkladní vrstva ACP 16+, tl. 60mm + hutnění
Plocha vypočtena pomocí grafického softwaru AutoCad (z grafického výkresu)
zaměřeno na stavbě a acad 
viz přílohy č. 01 technická zpráva, 02 situace, 03 vzorové příčné řezy, 04 charakteristické příčné řezy,</t>
  </si>
  <si>
    <t>Asfaltová zálivka modifikovaná, k pol.č. 919111,
Délka vypočtena pomocí grafického softwaru AutoCad (z grafického výkresu)
zaměřeno na stavbě a acad 
viz přílohy č. 01 technická zpráva, 02 situace,</t>
  </si>
  <si>
    <t>174,365+47,157 = 221,522 [A]</t>
  </si>
  <si>
    <t>Kanalizační přípojky na novou dešťovou kanalizaci, trouby z polypropylenu PP oboustranně hladké, třívrstvé, tuhost SN 12, DN=150mm
UV-27-P (0,00514) &gt; délka přípojky 1,50m (DN=150mm)
UV-28-L (0,00723) &gt; délka přípojky 1,50m (DN=150mm)
UV-29-L (0,02623) &gt; délka přípojky 1,50m (DN=150mm)
UV-30-L (0,05497) &gt; délka přípojky 1,50m (DN=150mm)
UV-31-L (0,07235) &gt; délka přípojky 1,50m (DN=150mm)
UV-32-L (0,09013) &gt; délka přípojky 1,50m (DN=150mm)
UV-33-L (0,12909) &gt; délka přípojky 1,50m (DN=150mm)
UV-34-L (0,17178) &gt; délka přípojky 1,50m (DN=150mm)
zaměřeno na stavbě a acad 
viz přílohy č. 01 technická zpráva, 02 situace,</t>
  </si>
  <si>
    <t>8*1,5 = 12,000 [A]</t>
  </si>
  <si>
    <t>Uliční vpusti se sifonem, včetně kalového koše, mříž únosnost D400,
UV-27-P (0,00514)
UV-28-L (0,00723) 
UV-29-L (0,02623)
UV-30-L (0,05497)
UV-31-L (0,07235)
UV-32-L (0,09013)
UV-33-L (0,12909)
UV-34-L (0,17178)
zaměřeno na stavbě a acad 
viz přílohy č. 01 technická zpráva, 02 situace,</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</si>
  <si>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pokud nejsou uvedeny samostatně,</t>
  </si>
  <si>
    <t>BOURACÍ PRÁCE - Odstranění stávajícího svislého dopravního značení, včetně odvozu a likvidace v režii zhotovitele
E2b-Tvar křižovatky
IS3b-Směrová tabule s cílem (vlevo)
IS3c-Směrová tabule s cílem (vpravo)
IS16b-Číslo silnice
P2-Hlavní pozemní komunikace</t>
  </si>
  <si>
    <t>DOPRAVNÍ ZNAČENÍ - Svislé dopravní značení - Dodávka a montáž (veškeré prvky svislého dopravního značení budou opatřeny pozinkováním)
E2b-Tvar křižovatky
IS3b-Směrová tabule s cílem (vlevo)
IS3c-Směrová tabule s cílem (vpravo)
IS16b-Číslo silnice
P2-Hlavní pozemní komunikace
zaměřeno na stavbě a acad 
viz přílohy č. 01 technická zpráva, 02 situace,</t>
  </si>
  <si>
    <t>zaměřeno na stavbě, viz přílohy č. 1 technická zpráva, 02 situace</t>
  </si>
  <si>
    <t>včetně odvozu a likvidace v režii zhotovitele, 
zaměřeno na stavbě, viz přílohy č. 1 technická zpráva, 02 situace,</t>
  </si>
  <si>
    <t>Silniční obrubníky 150x250x1000mm (včetně přechodových obrubníků 150x150/250x1000mm), betonové lože a boční opěrky z C20/25-XF3
Délka vypočtena pomocí grafického softwaru AutoCad (z grafického výkresu)
zaměřeno na stavbě a acad 
viz přílohy č. 01 technická zpráva, 02 situace, 03 vzorové příčné řezy, 04 charakteristické příčné řezy,</t>
  </si>
  <si>
    <t>166,060+38,160 = 204,220 [A]</t>
  </si>
  <si>
    <t>OBRUBNÍKY - Silniční obrubníky nájezdové přímé 150x150x1000mm, betonové lože a boční opěrky z C20/25-XF3
Délka vypočtena pomocí grafického softwaru AutoCad (z grafického výkresu)
zaměřeno na stavbě a acad 
viz přílohy č. 01 technická zpráva, 02 situace, 03 vzorové příčné řezy, 04 charakteristické příčné řezy,</t>
  </si>
  <si>
    <t>3,4+3,7+7,2 = 14,300 [A]</t>
  </si>
  <si>
    <t>Řezání asfaltového krytu pro odfrézování asfaltových vrstev, viz také pol.č. 58920,
Délka vypočtena pomocí grafického softwaru AutoCad (z grafického výkresu)
zaměřeno na stavbě a acad 
viz přílohy č. 01 technická zpráva, 02 situace,</t>
  </si>
  <si>
    <t>93818</t>
  </si>
  <si>
    <t>OČIŠTĚNÍ ASFALT VOZOVEK ZAMETENÍM</t>
  </si>
  <si>
    <t>Očištění povrchu stávající komunikace před pokládkou nových asfaltových vrstev včetně odvozu a likvidace smetků v režii zhotovitele,
Plocha vypočtena pomocí grafického softwaru AutoCad (z grafického výkresu)
zaměřeno na stavbě a acad 
viz přílohy č. 01 technická zpráva, 02 situace,</t>
  </si>
  <si>
    <t>položka zahrnuje očištění předepsaným způsobem včetně odklizení vzniklého odpadu</t>
  </si>
  <si>
    <t>odstranění kompletních konstrukcí starých uličních vpustí, včetně dopravy na skládku (odvozná vzdálenost v režii zhotovitele)
zaměřeno na stavbě</t>
  </si>
  <si>
    <t>SO 104</t>
  </si>
  <si>
    <t>AUTOBUSOVÝ TERMINÁL</t>
  </si>
  <si>
    <t>"`123738`"_x000d_
 594,852*2,000 = 1189,704 [A]_x000d_
 "`131738`"_x000d_
 2,80*2,000 = 5,600 [B]_x000d_
 "`131838`"_x000d_
 1,20*2,000 = 2,400 [C]_x000d_
 "`132738`"_x000d_
 16,013*2,000 = 32,026 [D]_x000d_
 "`132838`"_x000d_
 6,863*2,000 = 13,726 [E]_x000d_
 celkem: A+B+C+D+E = 1243,456 [F]</t>
  </si>
  <si>
    <t>"`113488`"_x000d_
 2,700*2,000 = 5,400 [A]</t>
  </si>
  <si>
    <t>113488</t>
  </si>
  <si>
    <t>ODSTRANĚNÍ KRYTU ZPEVNĚNÝCH PLOCH Z DLAŽDIC VČETNĚ PODKLADU, ODVOZ DO 20KM</t>
  </si>
  <si>
    <t>Odstranění stávající cementobetonové dlažby tl. 60mm, odstín šedá
Délka vypočtena pomocí grafického softwaru AutoCad (z grafického výkresu)
zaměřeno na stavbě a acad, viz přílohy č. 01 technická zpráva, 02 situace, 04 vzorové příčné řezy, 06 charakteristické příčné řezy,</t>
  </si>
  <si>
    <t>45*0,06 = 2,700 [A]</t>
  </si>
  <si>
    <t>11348B</t>
  </si>
  <si>
    <t>ODSTRANĚNÍ KRYTU ZPEVNĚNÝCH PLOCH Z DLAŽDIC VČETNĚ PODKLADU - DOPRAVA</t>
  </si>
  <si>
    <t>dalších 11 km dopravy na skládku, k pol.č. 113488</t>
  </si>
  <si>
    <t>2,700*2,000*11 = 59,400 [A]</t>
  </si>
  <si>
    <t>Odhumusování plochy v tl. 150mm, která bude zasažena výkopovými pracemi a úpravou terénu, včetně odvozu a uložení zeminy 
na meziskládku (bude použito v pol. č. 18215)
Kubatura vypočtena pomocí grafického softwaru AutoCad (z grafického výkresu)
zaměřeno na stavbě a acad, viz přílohy č. 01 technická zpráva, 02 situace, 04 vzorové příčné řezy, 06 charakteristické příčné řezy,</t>
  </si>
  <si>
    <t>89,521 = 89,521 [A]</t>
  </si>
  <si>
    <t>Výkop zeminy pro stavební jámu v zemině tř. I, včetně pažení
Kubatura vypočtena pomocí grafického softwaru AutoCad (z grafického výkresu)
zaměřeno na stavbě a acad, viz přílohy č. 01 technická zpráva, 02 situace, 04 vzorové příčné řezy, 06 charakteristické příčné řezy,</t>
  </si>
  <si>
    <t>594,852 = 594,852 [A]</t>
  </si>
  <si>
    <t>594,852*11 = 6543,372 [A]</t>
  </si>
  <si>
    <t>výkop pro uliční vpusti
zaměřeno acad, viz přílohy č. 01 technická zpráva, 02 situace</t>
  </si>
  <si>
    <t>4,00*0,70 = 2,800 [A]</t>
  </si>
  <si>
    <t>2,800*11 = 30,800 [A]</t>
  </si>
  <si>
    <t>výkop pro uliční vpusti,
zaměřeno acad, viz přílohy č. 01 technická zpráva, 02 situace,</t>
  </si>
  <si>
    <t>4*0,30 = 1,200 [A]</t>
  </si>
  <si>
    <t>1,200*11 = 13,200 [A]</t>
  </si>
  <si>
    <t>KANALIZAČNÍ PŘÍPOJKY- Kanalizační přípojky na novou dešťovou kanalizaci 
UV-35-L (0,01496) &gt; délka přípojky 5,35m (DN=150mm) 
UV-36-L (0,02768) &gt; délka přípojky 4,75m (DN=150mm) 
UV-37-L (0,02776) &gt; délka přípojky 1,35m (DN=150mm) 
UV-38-L (0,04205) &gt; délka přípojky 3,80m (DN=150mm)
zaměřeno na stavbě a acad, viz přílohy č. 01 technická zpráva, 02 situace,</t>
  </si>
  <si>
    <t>1,5*1*(5,35+4,75+1,35+3,8) = 22,875 [A]_x000d_
 A*0,70 = 16,013 [B]</t>
  </si>
  <si>
    <t>16,013*11 = 176,143 [A]</t>
  </si>
  <si>
    <t>1,5*1*(5,35+4,75+1,35+3,8) = 22,875 [A]_x000d_
 A*0,30 = 6,863 [B]</t>
  </si>
  <si>
    <t>6,863*11 = 75,493 [A]</t>
  </si>
  <si>
    <t>"`123738`"_x000d_
 594,852 = 594,852 [A]_x000d_
 "`131738`"_x000d_
 2,80 = 2,800 [B]_x000d_
 "`131838`"_x000d_
 41,20 = 41,200 [C]_x000d_
 "`132738`"_x000d_
 16,013 = 16,013 [D]_x000d_
 "`132838`"_x000d_
 6,863 = 6,863 [E]_x000d_
 celkem: A+B+C+D+E = 661,728 [F]</t>
  </si>
  <si>
    <t>Zásyp štěrkodrtí fr. 0/32 mm - hutněno po vrstvách 300mm na 100% PS
Kubatura vypočtena pomocí grafického softwaru AutoCad (z grafického výkresu)
zaměřeno na stavbě a acad,
viz přílohy č. 01 technická zpráva, 02 situace,</t>
  </si>
  <si>
    <t>16,500 = 16,500 [A]</t>
  </si>
  <si>
    <t>0,45*1*(5,35+4,75+1,35+3,8) = 6,863 [A]</t>
  </si>
  <si>
    <t>SANACE - Úprava a zhutnění parapláně
Plocha vypočtena pomocí grafického softwaru AutoCad (z grafického výkresu)
zaměřeno na stavbě a acad, viz přílohy č. 01 technická zpráva, 02 situace, 04 vzorové příčné řezy, 06 charakteristické příčné řezy,</t>
  </si>
  <si>
    <t>752,555 = 752,555 [A]</t>
  </si>
  <si>
    <t>ÚPRAVA Č.2 - Úprava a zhutnění zemní pláně, včetně středového ostrova
Plocha vypočtena pomocí grafického softwaru AutoCad (z grafického výkresu)
zaměřeno na stavbě a acad, viz přílohy č. 01 technická zpráva, 02 situace, 04 vzorové příčné řezy, 06 charakteristické příčné řezy,</t>
  </si>
  <si>
    <t>179,789 = 179,789 [A]</t>
  </si>
  <si>
    <t>ÚPRAVA Č.3 - Úprava a zhutnění zemní pláně
Plocha vypočtena pomocí grafického softwaru AutoCad (z grafického výkresu)
zaměřeno na stavbě a acad, viz přílohy č. 01 technická zpráva, 02 situace, 04 vzorové příčné řezy, 06 charakteristické příčné řezy,</t>
  </si>
  <si>
    <t>630,104 = 630,104 [A]</t>
  </si>
  <si>
    <t>Svahové a terénní úpravy v rámci stavby, využije se materiál viz pol.č. 121101
Plocha vypočtena pomocí grafického softwaru AutoCad (z grafického výkresu)
viz přílohy č. 01 technická zpráva, 02 situace,</t>
  </si>
  <si>
    <t>500 = 500,000 [A]</t>
  </si>
  <si>
    <t xml:space="preserve">PODÉLNÁ DRENÁŽ - drenážní potrubí do dynamicky zatížených konstrukcí,
podsyp tl. 100 mm ze štěrkodrti  fr. 0/32 mm, obsyp kamenivem těženým fr. 11/22 mm,
Délka vypočtena pomocí grafického softwaru AutoCad (z grafického výkresu)
zaměřeno na stavbě a acad,
viz přílohy č. 01 technická zpráva, 02 situace, 04 vzorové příčné řezy, 05 charakteristické příčné řezy,</t>
  </si>
  <si>
    <t>101,750 = 101,750 [A]</t>
  </si>
  <si>
    <t>PODÉLNÁ DRENÁŽ - Filtrační geotextilie 300g/m2
Plocha vypočtena pomocí grafického softwaru AutoCad (z grafického výkresu)
zaměřeno na stavbě a acad,
viz přílohy č. 01 technická zpráva, 02 situace, 04 vzorové příčné řezy, 05 charakteristické příčné řezy,</t>
  </si>
  <si>
    <t>2,5*101,75 = 254,375 [A]</t>
  </si>
  <si>
    <t>SANACE - Sanace podloží - Kamenitá sypanina z drceného kameniva frakce 0/63 mm tl. 250mm
Kubatura vypočtena pomocí grafického softwaru AutoCad (z grafického výkresu)
zaměřeno na stavbě a acad,
viz přílohy č. 01 technická zpráva, 02 situace, 04 vzorové příčné řezy, 05 charakteristické příčné řezy,</t>
  </si>
  <si>
    <t>0,25*720,303 = 180,076 [A]</t>
  </si>
  <si>
    <t>pískové lože frakce 0/4mm kanalizačních přípojek, tl. 150mm
Kubatura vypočtena pomocí grafického softwaru AutoCad (z grafického výkresu)
zaměřeno na stavbě a acad,
viz přílohy č. 01 technická zpráva, 02 situace, 04 vzorové příčné řezy, 05 charakteristické příčné řezy,</t>
  </si>
  <si>
    <t>0,15*(5,35+4,75+1,35+3,8) = 2,288 [A]</t>
  </si>
  <si>
    <t>ÚPRAVA Č.2 - Podkladní vrstva stmelená cementem - SC 0/32 C8/10 tl. 150mm + hutnění
Kubatura vypočtena pomocí grafického softwaru AutoCad (z grafického výkresu)
zaměřeno na stavbě a acad,
viz přílohy č. 01 technická zpráva, 02 situace, 04 vzorové příčné řezy, 05 charakteristické příčné řezy,</t>
  </si>
  <si>
    <t>159,105*0,15 = 23,866 [A]</t>
  </si>
  <si>
    <t>ÚPRAVA Č.3 - Podsyp (ochranná vrstva) - Štěrkodrť ŠDB 0/63 tl. 150mm + hutnění
Plocha vypočtena pomocí grafického softwaru AutoCad (z grafického výkresu)
zaměřeno na stavbě a acad,
viz přílohy č. 01 technická zpráva, 02 situace, 04 vzorové příčné řezy, 05 charakteristické příčné řezy,</t>
  </si>
  <si>
    <t>ÚPRAVA Č.3 - Podkladní vrstva - Štěrkodrť ŠDA 0/32 tl. 150mm + hutnění
Plocha vypočtena pomocí grafického softwaru AutoCad (z grafického výkresu)
zaměřeno na stavbě a acad,
viz přílohy č. 01 technická zpráva, 02 situace, 04 vzorové příčné řezy, 05 charakteristické příčné řezy,</t>
  </si>
  <si>
    <t>557,614 = 557,614 [A]</t>
  </si>
  <si>
    <t>ÚPRAVA Č.2 - Podsyp (ochranná vrstva) - Štěrkodrť ŠDA 0/63 tl. 200mm + hutnění
Plocha vypočtena pomocí grafického softwaru AutoCad (z grafického výkresu)
zaměřeno na stavbě a acad,
viz přílohy č. 01 technická zpráva, 02 situace, 04 vzorové příčné řezy, 05 charakteristické příčné řezy,</t>
  </si>
  <si>
    <t>ÚPRAVA Č.3 - Infiltrační postřik 1,00kg/m2, pod ACP 16+;
Plocha vypočtena pomocí grafického softwaru AutoCad (z grafického výkresu)
zaměřeno na stavbě a acad,
viz přílohy č. 01 technická zpráva, 02 situace, 04 vzorové příčné řezy, 05 charakteristické příčné řezy,</t>
  </si>
  <si>
    <t>ÚPRAVA Č.3 - Spojovací postřik 0,40kg/m2 (před pokládkou ložné vrstvy ACL 16+)
Plocha vypočtena pomocí grafického softwaru AutoCad (z grafického výkresu)
zaměřeno na stavbě a acad,
viz přílohy č. 01 technická zpráva, 02 situace, 04 vzorové příčné řezy, 05 charakteristické příčné řezy,</t>
  </si>
  <si>
    <t>ÚPRAVA Č.3 - Spojovací postřik 0,40kg/m2 (před pokládkou obrusné vrstvy ACO 11+)
Plocha vypočtena pomocí grafického softwaru AutoCad (z grafického výkresu)
zaměřeno na stavbě a acad,
viz přílohy č. 01 technická zpráva, 02 situace, 04 vzorové příčné řezy, 05 charakteristické příčné řezy,</t>
  </si>
  <si>
    <t>SANACE - Tkaná separační / výztužná geotextilie - pevnost v tahu i podélně 80kN/m, odolnost proti protržení CBR - 10kN, k pol.č. 21452,
Plocha vypočtena pomocí grafického softwaru AutoCad (z grafického výkresu)
viz přílohy č. 01 technická zpráva, 02 situace, 04 vzorové příčné řezy, 05 charakteristické příčné řezy,</t>
  </si>
  <si>
    <t>720,303 = 720,303 [A]</t>
  </si>
  <si>
    <t>ÚPRAVA Č.3 - Obrusná vrstva ACO 11+, tl. 50mm + hutnění
Plocha vypočtena pomocí grafického softwaru AutoCad (z grafického výkresu)
viz přílohy č. 01 technická zpráva, 02 situace, 04 vzorové příčné řezy, 05 charakteristické příčné řezy,</t>
  </si>
  <si>
    <t>574C46</t>
  </si>
  <si>
    <t>ASFALTOVÝ BETON PRO LOŽNÍ VRSTVY ACL 16+,TL. 50MM</t>
  </si>
  <si>
    <t>ÚPRAVA Č.3 - Ložná vrstva ACL 11+, tl. 50mm + hutnění
Plocha vypočtena pomocí grafického softwaru AutoCad (z grafického výkresu)
viz přílohy č. 01 technická zpráva, 02 situace, 04 vzorové příčné řezy, 05 charakteristické příčné řezy,</t>
  </si>
  <si>
    <t>ÚPRAVA Č.3 - Podkladní vrstva ACP 16+, tl. 60mm + hutnění
Plocha vypočtena pomocí grafického softwaru AutoCad (z grafického výkresu)
viz přílohy č. 01 technická zpráva, 02 situace, 04 vzorové příčné řezy, 05 charakteristické příčné řezy,</t>
  </si>
  <si>
    <t>ÚPRAVA Č.2 - Žulové kostky 100x100x100mm
Plocha vypočtena pomocí grafického softwaru AutoCad (z grafického výkresu)
Lože z hrubého drceného kameniva frakce 6/8 tl. 40mm
viz přílohy č. 01 technická zpráva, 02 situace, 04 vzorové příčné řezy, 05 charakteristické příčné řezy,</t>
  </si>
  <si>
    <t>159,105 = 159,105 [A]</t>
  </si>
  <si>
    <t>ÚPRAVA Č.2 - Asfaltová zálivka modifikovaná
Délka vypočtena pomocí grafického softwaru AutoCad (z grafického výkresu)
viz přílohy č. 01 technická zpráva, 02 situace,</t>
  </si>
  <si>
    <t>10,65+10,65 = 21,300 [A]</t>
  </si>
  <si>
    <t>ÚPRAVA Č.3 - Asfaltová zálivka modifikovaná, viz pol.č. 919111,
Délka vypočtena pomocí grafického softwaru AutoCad (z grafického výkresu)
viz přílohy č. 01 technická zpráva, 02 situace,</t>
  </si>
  <si>
    <t>66,232 = 66,232 [A]</t>
  </si>
  <si>
    <t>Kanalizační přípojky na novou dešťovou kanalizaci, trouby z polypropylenu PP oboustranně hladké, třívrstvé, tuhost SN 12, DN=150mm 
UV-35-L (0,01496) &gt; délka přípojky 5,35m (DN=150mm) 
UV-36-L (0,02768) &gt; délka přípojky 4,75m (DN=150mm) 
UV-37-L (0,02776) &gt; délka přípojky 1,35m (DN=150mm) 
UV-38-L (0,04205) &gt; délka přípojky 3,80m (DN=150mm)
zaměřeno na stavbě a acad, viz přílohy č. 01 technická zpráva, 02 situace,</t>
  </si>
  <si>
    <t>5,35+4,75+1,35+3,8 = 15,250 [A]</t>
  </si>
  <si>
    <t>Kontrolní šachta podélného trativodu z PP DN=315mm proměnné výšky, včetně souvisejícího vybavení
KŠ-32-L (0,02613)
zaměřeno na stavbě a acad, viz přílohy č. 01 technická zpráva, 02 situace,</t>
  </si>
  <si>
    <t>ULIČNÍ VPUSTI - Uliční vpusti se sifonem, včetně kalového koše, mříž s únosností D400,
UV-35-L (0,01496)
UV-36-L (0,02768)
UV-37-L (0,02776)
UV-38-L (0,04205)
zaměřeno na stavbě a acad, viz přílohy č. 01 technická zpráva, 02 situace,</t>
  </si>
  <si>
    <t>DOPRAVNÍ ZNAČENÍ - Svislé dopravní značení - Dodávka a montáž (veškeré prvky svislého dopravního značení budou opatřeny pozinkováním)
3xIJ4b-Zastávka
2xB1-Zákaz vjezdu všech vozidel
zaměřeno na stavbě a acad, viz přílohy č. 01 technická zpráva, 03 situace dopravního značení,</t>
  </si>
  <si>
    <t>3+2 = 5,000 [A]</t>
  </si>
  <si>
    <t>DOPRAVNÍ ZNAČENÍ - Svislé dopravní značení - Dodávka a montáž (veškeré prvky svislého dopravního značení budou opatřeny pozinkováním)
2xE13-Text
zaměřeno na stavbě a acad, viz přílohy č. 01 technická zpráva, 03 situace dopravního značení,</t>
  </si>
  <si>
    <t>DOPRAVNÍ ZNAČENÍ - Vodorovné dopravní značení – Zastávka autobusu nebo trolejbusu - V11a - 1. značení barvou
Plocha vypočtena pomocí grafického softwaru AutoCad (z grafického výkresu)
zaměřeno na stavbě a acad, viz přílohy č. 01 technická zpráva, 03 situace dopravního značení</t>
  </si>
  <si>
    <t>3*8 = 24,000 [A]</t>
  </si>
  <si>
    <t>Silniční obrubníky 150x250x1000mm (včetně přechodových obrubníků 150x150/250x1000mm) včetně betonové lože a boční opěrky z C20/25-XF3
Délka vypočtena pomocí grafického softwaru AutoCad (z grafického výkresu)
viz přílohy č. 01 technická zpráva, 02 situace, 04 vzorové příčné řezy, 05 charakteristické příčné řezy,</t>
  </si>
  <si>
    <t>101,450 = 101,450 [A]</t>
  </si>
  <si>
    <t>Silniční obrubníky nájezdové přímé 150x150x1000mm, včetně betonové lože a boční opěrky z C20/25-XF3
Délka vypočtena pomocí grafického softwaru AutoCad (z grafického výkresu)
viz přílohy č. 01 technická zpráva, 02 situace, 04 vzorové příčné řezy, 05 charakteristické příčné řezy,</t>
  </si>
  <si>
    <t>15,7 = 15,700 [A]</t>
  </si>
  <si>
    <t>91725</t>
  </si>
  <si>
    <t>NÁSTUPIŠTNÍ OBRUBNÍKY BETONOVÉ</t>
  </si>
  <si>
    <t>bezbariérové obrubníky přímé HK 400x290x1000mm, včetně přechodových obr. 400x290/250x1000mm, včetně betonové lože a boční opěrky z C20/25-XF3
Délka vypočtena pomocí grafického softwaru AutoCad (z grafického výkresu)
viz přílohy č. 01 technická zpráva, 02 situace, 04 vzorové příčné řezy, 05 charakteristické příčné řezy,</t>
  </si>
  <si>
    <t>3*17 = 51,000 [A]</t>
  </si>
  <si>
    <t>Řezání asfaltového krytu pro odfrézování asfaltových vrstev, v napojení, prořez spár, viz pol.č. 58920.2
Délka vypočtena pomocí grafického softwaru AutoCad (z grafického výkresu)
zaměřeno na stavbě a acad,
viz přílohy č. 01 technická zpráva, 02 situace,</t>
  </si>
  <si>
    <t>SO106.1</t>
  </si>
  <si>
    <t>SO 106</t>
  </si>
  <si>
    <t>SJEZDY A PROPUSTKY NA SILNICI III/3983</t>
  </si>
  <si>
    <t>SJEZD 01 - KM 0,33290 VLEVO</t>
  </si>
  <si>
    <t>"`123738`"_x000d_
 21,660*2,000 = 43,320 [A]</t>
  </si>
  <si>
    <t>odhumusování plochy v tl. 150mm, která bude zasažena výkopovými pracemi a úpravou terénu včetně odvozu a uložení zeminy na deponii stavby pro další využití (18214 a 18222)
zaměřeno na stavbě a acad, viz příloha C.1.6</t>
  </si>
  <si>
    <t>38*0,15 = 5,700 [A]</t>
  </si>
  <si>
    <t>Výkop zeminy pro stavební jámu v zemině tř. I, 
zaměřeno na stavbě a acad, viz příloha C.1.6</t>
  </si>
  <si>
    <t>21,660 = 21,660 [A]</t>
  </si>
  <si>
    <t>21,660*11 = 238,260 [A]</t>
  </si>
  <si>
    <t>"`123738`"_x000d_
 21,660 = 21,660 [A]</t>
  </si>
  <si>
    <t>Zásyp zeminou vhodnou do násypů - hutněno po vrstvách 300mm na 100% PS
zaměřeno na stavbě a acad, viz příloha C.1.6</t>
  </si>
  <si>
    <t>2,272 = 2,272 [A]</t>
  </si>
  <si>
    <t>Úprava a zhutnění zemní pláně
zaměřeno na stavbě a acad, viz příloha C.1.6</t>
  </si>
  <si>
    <t>43,712 = 43,712 [A]</t>
  </si>
  <si>
    <t>18130</t>
  </si>
  <si>
    <t>ÚPRAVA PLÁNĚ BEZ ZHUTNĚNÍ</t>
  </si>
  <si>
    <t>před rozprostřením ornice
zaměřeno na stavbě a acad, viz příloha C.1.6</t>
  </si>
  <si>
    <t>5,305 = 5,305 [A]</t>
  </si>
  <si>
    <t>položka zahrnuje úpravu pláně včetně vyrovnání výškových rozdílů</t>
  </si>
  <si>
    <t>18214</t>
  </si>
  <si>
    <t>ÚPRAVA POVRCHŮ SROVNÁNÍM ÚZEMÍ V TL DO 0,25M</t>
  </si>
  <si>
    <t>Svahové úpravy s využitím materiálu stavby, ornice viz pol.č. 121101,
zaměřeno na stavbě a acad, viz příloha C.1.6</t>
  </si>
  <si>
    <t>25 = 25,000 [A]</t>
  </si>
  <si>
    <t>položka zahrnuje srovnání výškových rozdílů terénu
nutné přemístění ornice, zeminy z dočasných skládek</t>
  </si>
  <si>
    <t>ornice viz pol.č. 121101,
zaměřeno na stavbě a acad, viz příloha C.1.6</t>
  </si>
  <si>
    <t>Osetí svahů travním semenem, viz pol.č. 18222,
zaměřeno na stavbě a acad, viz příloha C.1.6</t>
  </si>
  <si>
    <t>Údržba založeného travního porostu
k pol.č. 18241</t>
  </si>
  <si>
    <t>Podsyp (ochranná vrstva) - Štěrkodrť ŠDB 0/63 tl. 150mm + hutnění
zaměřeno na stavbě a acad, viz příloha C.1.6</t>
  </si>
  <si>
    <t>Podkladní vrstva - Štěrkodrť ŠDA 0/32 tl. 150mm + hutnění
zaměřeno na stavbě a acad, viz příloha C.1.6</t>
  </si>
  <si>
    <t>34,345 = 34,345 [A]</t>
  </si>
  <si>
    <t>Infiltrační postřik 1,00kg/m2, pod ACP 16+
zaměřeno na stavbě a acad, viz příloha C.1.6</t>
  </si>
  <si>
    <t>32,784 = 32,784 [A]</t>
  </si>
  <si>
    <t>Spojovací postřik 0,40kg/m2 pod ACO 11+,
zaměřeno na stavbě a acad, viz příloha C.1.6</t>
  </si>
  <si>
    <t>31,535 = 31,535 [A]</t>
  </si>
  <si>
    <t>ASFALTOVÝ BETON PRO OBRUSNÉ VRSTVY ACO 11+, 11S TL. 50MM</t>
  </si>
  <si>
    <t>Obrusná vrstva ACO 11+, tl. 50mm + hutnění
zaměřeno na stavbě a acad, viz příloha C.1.6</t>
  </si>
  <si>
    <t>Podkladní vrstva ACP 16+, tl. 60mm + hutnění
zaměřeno na stavbě a acad, viz příloha C.1.6</t>
  </si>
  <si>
    <t>NAPOJENÍ NA STÁVAJÍCÍ STAV - Asfaltová zálivka modifikovaná, viz pol.č. 919111,
zaměřeno na stavbě a acad, viz příloha C.1.6</t>
  </si>
  <si>
    <t>Řezání asfaltového krytu pro odfrézování asfaltových vrstev, napojení vozovky,
zaměřeno na stavbě a acad, viz příloha C.1.6</t>
  </si>
  <si>
    <t>SO106.2A</t>
  </si>
  <si>
    <t>SJEZD 02 - KM 0,36459 VPRAVO (SJEZD K ZD)</t>
  </si>
  <si>
    <t>"`123738`"_x000d_
 74,734*2,000 = 149,468 [A]</t>
  </si>
  <si>
    <t>Odfrézování asfaltových vrstev v tl. max. 150mm, včetně napojení na stávající stav, včetně odvozu a likvidace vybouraného materiálu v režii zhotovitele,
zaměřeno na stavbě a acad, viz příloha C.1.6</t>
  </si>
  <si>
    <t>221,612*0,15 = 33,242 [A]</t>
  </si>
  <si>
    <t>Odhumusování plochy v tl. 150mm, která bude zasažena výkopovými pracemi a úpravou terénu včetně odvozu a uložení zeminy na deponii stavby pro další využití, viz. pol. č. 18222
zaměřeno na stavbě a acad, viz příloha C.1.6</t>
  </si>
  <si>
    <t>4,298*0,15 = 0,645 [A]</t>
  </si>
  <si>
    <t>74,734 = 74,734 [A]</t>
  </si>
  <si>
    <t>74,734*11 = 822,074 [A]</t>
  </si>
  <si>
    <t>"`123738`"_x000d_
 74,734 = 74,734 [A]</t>
  </si>
  <si>
    <t>6,90 = 6,900 [A]</t>
  </si>
  <si>
    <t>249,115 = 249,115 [A]</t>
  </si>
  <si>
    <t>28,249 = 28,249 [A]</t>
  </si>
  <si>
    <t>Svahové úpravy s využitím materiálu stavby,
zaměřeno na stavbě a acad, viz příloha C.1.6</t>
  </si>
  <si>
    <t xml:space="preserve">Ohumusování svahů v  tl. 150mm (využita humózní zemina viz pol.č. 121101 a obj. 106.1)
zaměřeno na stavbě a acad, viz příloha C.1.6</t>
  </si>
  <si>
    <t>Osetí svahů travním semenem
zaměřeno na stavbě a acad, viz příloha C.1.6</t>
  </si>
  <si>
    <t>Údržba založeného travního porostu
zaměřeno na stavbě a acad, viz příloha C.1.6</t>
  </si>
  <si>
    <t>231,249 = 231,249 [A]</t>
  </si>
  <si>
    <t>195,733 = 195,733 [A]</t>
  </si>
  <si>
    <t>infiltrační postřik 1,00kg/m2 pod ACP 16+,
zaměřeno na stavbě a acad, viz příloha C.1.6</t>
  </si>
  <si>
    <t>185,057+3,00 = 188,057 [A]</t>
  </si>
  <si>
    <t>179,718+6,00 = 185,718 [A]</t>
  </si>
  <si>
    <t>6 = 6,000 [A]</t>
  </si>
  <si>
    <t>SO106.2B</t>
  </si>
  <si>
    <t>SJEZD 02 - KM 0,36459 VPRAVO (SJEZD NA POLE)</t>
  </si>
  <si>
    <t>"`123738`"_x000d_
 105,366*2,000 = 210,732 [A]</t>
  </si>
  <si>
    <t>"`966357`"_x000d_
 10*0,170*2,300 = 3,910 [A]</t>
  </si>
  <si>
    <t>Odhumusování plochy v tl. 150mm, která bude zasažena výkopovými pracemi a úpravou terénu včetně odvozu a uložení zeminy na deponii stavby pro další využití (SO106.2)
Kubatura vypočtena pomocí grafického softwaru AutoCad (z grafického výkresu)</t>
  </si>
  <si>
    <t>141,504*0,15 = 21,226 [A]</t>
  </si>
  <si>
    <t>Výkop zeminy pro stavební jámu v zemině tř. 1, včetně pažení a odvozu zeminy na skládku do 20-ti km
Kubatura vypočtena pomocí grafického softwaru AutoCad (z grafického výkresu)
zaměřeno na stavbě a acad, viz příloha C.1.6</t>
  </si>
  <si>
    <t>105,366 = 105,366 [A]</t>
  </si>
  <si>
    <t>105,366*11 = 1159,026 [A]</t>
  </si>
  <si>
    <t>"`123738`"_x000d_
 105,366 = 105,366 [A]</t>
  </si>
  <si>
    <t>Zásyp zeminou vhodnou do náspů - hutněno po vrstvách 300mm na 100% PS
Kubatura vypočtena pomocí grafického softwaru AutoCad (z grafického výkresu)
zaměřeno na stavbě a acad, viz příloha C.1.6</t>
  </si>
  <si>
    <t>54,250 = 54,250 [A]</t>
  </si>
  <si>
    <t>PROPUSTEK - Zhutnění základové spáry Id=0,85, 97% PS, zhutnění pod štěrkodrtí,
Plocha vypočtena pomocí grafického softwaru AutoCad (z grafického výkresu)
zaměřeno na stavbě a acad, viz příloha C.1.6</t>
  </si>
  <si>
    <t>1,61*12,49 = 20,109 [A]_x000d_
 57,164 = 57,164 [B]_x000d_
 Celkem: A+B = 77,273 [C]</t>
  </si>
  <si>
    <t>51,895 = 51,895 [A]</t>
  </si>
  <si>
    <t>Svahové a terénní úpravy s využitím materiálu stavby,
Plocha vypočtena pomocí grafického softwaru AutoCad (z grafického výkresu)
zaměřeno na stavbě a acad, viz příloha C.1.6</t>
  </si>
  <si>
    <t>90 = 90,000 [A]</t>
  </si>
  <si>
    <t xml:space="preserve">Ohumusování svahů v  tl. 150mm (využita humózní zemina z pol. č. 121101)
Plocha vypočtena pomocí grafického softwaru AutoCad (z grafického výkresu)
zaměřeno na stavbě a acad, viz příloha C.1.6</t>
  </si>
  <si>
    <t>položka zahrnuje:
nutné přemístění ornice z dočasných skládek
rozprostření ornice v předepsané tloušťce ve svahu přes 1:5</t>
  </si>
  <si>
    <t>Osetí svahů travním semenem
Plocha vypočtena pomocí grafického softwaru AutoCad (z grafického výkresu)
zaměřeno na stavbě a acad, viz příloha C.1.6</t>
  </si>
  <si>
    <t>Údržba založeného travního porostu
Plocha vypočtena pomocí grafického softwaru AutoCad (z grafického výkresu)
zaměřeno na stavbě a acad, viz příloha C.1.6</t>
  </si>
  <si>
    <t>Svislé konstrukce</t>
  </si>
  <si>
    <t>355366</t>
  </si>
  <si>
    <t>VÝZTUŽ STOK ŽLABŮ Z KARI SÍTÍ</t>
  </si>
  <si>
    <t>PROPUSTEK - Betonářská výztuž B500B - KARI síť průměru 8mm, rozměr oka 100x100mm (základová deska + obetonování)
Hmotnost vypočtena pomocí grafického softwaru AutoCad (z grafického výkresu)
zaměřeno na stavbě a acad, viz příloha C.1.6</t>
  </si>
  <si>
    <t>0,02*(5,597+7,676)*7,85 = 2,084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</si>
  <si>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</si>
  <si>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45111</t>
  </si>
  <si>
    <t>PODKL A VÝPLŇ VRSTVY Z DÍLCŮ BETON</t>
  </si>
  <si>
    <t>PROPUSTEK - Podkladní betonové prefabrikované podkladky z betonu C35/45-XF4 pod trouby (6ks)
Kubatura vypočtena pomocí grafického softwaru AutoCad (z grafického výkresu)
zaměřeno na stavbě a acad, viz příloha C.1.6</t>
  </si>
  <si>
    <t>0,015*6 = 0,090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</si>
  <si>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</si>
  <si>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Betonová odvodňovací tvárnice šířky 0,65m - Betonové lože C25/30-XF3 tl. min. 150mm
Plocha vypočtena pomocí grafického softwaru AutoCad (z grafického výkresu)
zaměřeno na stavbě a acad, viz příloha C.1.6</t>
  </si>
  <si>
    <t>0,15*9,00 = 1,350 [A]</t>
  </si>
  <si>
    <t>Podkladní betonové lože z betonu C20/25-XF3 pod kamennou dlažbu tl. 150mm
Kubatura vypočtena pomocí grafického softwaru AutoCad (z grafického výkresu)
zaměřeno na stavbě a acad, viz příloha C.1.6</t>
  </si>
  <si>
    <t>40,146*0,15 = 6,022 [A]</t>
  </si>
  <si>
    <t>451324</t>
  </si>
  <si>
    <t>PODKL A VÝPLŇ VRSTVY ZE ŽELEZOBET DO C25/30 (B30)</t>
  </si>
  <si>
    <t>PROPUSTEK - Základová deska - Beton C25/30 - XF3
Kubatura vypočtena pomocí grafického softwaru AutoCad (z grafického výkresu)
zaměřeno na stavbě a acad, viz příloha C.1.6</t>
  </si>
  <si>
    <t>0,483*11,590 = 5,598 [A]</t>
  </si>
  <si>
    <t>PROPUSTEK - Obetonování propustku - Beton C25/30 - XF3+XA2 + hutnění
Kubatura vypočtena pomocí grafického softwaru AutoCad (z grafického výkresu)
zaměřeno na stavbě a acad, viz příloha C.1.6</t>
  </si>
  <si>
    <t>0,76*10,1 = 7,676 [A]</t>
  </si>
  <si>
    <t>45152</t>
  </si>
  <si>
    <t>PODKLADNÍ A VÝPLŇOVÉ VRSTVY Z KAMENIVA DRCENÉHO</t>
  </si>
  <si>
    <t>PROPUSTEK - Polštář ze štěrkodrti fr. 0/32mm, tl. 400mm + hutnění po vrstvách tl. 200mm, Id=0,90, 100% PS
Kubatura vypočtena pomocí grafického softwaru AutoCad (z grafického výkresu)
zaměřeno na stavbě a acad, viz příloha C.1.6</t>
  </si>
  <si>
    <t>0,81*11,99 = 9,712 [A]</t>
  </si>
  <si>
    <t>položka zahrnuje dodávku předepsaného kameniva, mimostaveništní a vnitrostaveništní dopravu a jeho uložení
jedná se o nakupovaný materiál</t>
  </si>
  <si>
    <t>ZPEVNĚNÍ SVAHU - Kamenná dlažba z lomového kamene tl. 250mm, šířka spáry 30 - 50mm, spáry zatřené stěrkou MC25
Kubatura vypočtena pomocí grafického softwaru AutoCad (z grafického výkresu)
zaměřeno na stavbě a acad, viz příloha C.1.6</t>
  </si>
  <si>
    <t>40,146*0,250 = 10,037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</si>
  <si>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t>
  </si>
  <si>
    <t>56335</t>
  </si>
  <si>
    <t>VOZOVKOVÉ VRSTVY ZE ŠTĚRKODRTI TL. DO 250MM</t>
  </si>
  <si>
    <t>napojení na stávající stav štěrkodrtí fr. 0/32 mm v tl. min. 250 mm, nad železobetonovém potrubí propustku vrstva min. 150 mm,
zaměřeno na stavbě, viz příloha C.1.6</t>
  </si>
  <si>
    <t>57,164 = 57,164 [A]</t>
  </si>
  <si>
    <t>PROPUSTEK - Nátěr betonových povrchů 1x Np+2xNa
Plocha vypočtena pomocí grafického softwaru AutoCad (z grafického výkresu)
zaměřeno na stavbě, viz příloha C.1.6</t>
  </si>
  <si>
    <t>3*3,765*12,490 = 141,075 [A]</t>
  </si>
  <si>
    <t>82458</t>
  </si>
  <si>
    <t>POTRUBÍ Z TRUB ŽELEZOBETONOVÝCH DN DO 600MM</t>
  </si>
  <si>
    <t>Železobetonové prefabrikované hrdlové trouby DN=600mm z betonu C35/45-XF4 + vytmelení spár trvale pružným tmelem (viz pol.č. 93133)
řezání potrubí na vstupu a výstupu potrubí do patřičného sklonu,
zaměřeno na stavbě a acad, viz příloha C.1.6</t>
  </si>
  <si>
    <t>12,490 = 12,490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</si>
  <si>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</si>
  <si>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93133</t>
  </si>
  <si>
    <t>TĚSNĚNÍ DILATAČNÍCH SPAR POLYURETANOVÝM TMELEM</t>
  </si>
  <si>
    <t>Trvale pružný tmel pro vytmelení spár hrdlových trub včetně dopravy a aplikace materiálu
Kubatura vypočtena pomocí grafického softwaru AutoCad (z grafického výkresu)
viz příloha C.1.6</t>
  </si>
  <si>
    <t>0,25*0,02*4 = 0,020 [A]</t>
  </si>
  <si>
    <t>položka zahrnuje dodávku a osazení předepsaného materiálu, očištění ploch spáry před úpravou, očištění okolí spáry po úpravě
nezahrnuje těsnící profil</t>
  </si>
  <si>
    <t>SILNIČNÍ RIGOL - Betonová odvodňovací tvárnice šířky 0,65m z betonu C30/37-XF4 tl. 157mm
Plocha vypočtena pomocí grafického softwaru AutoCad (z grafického výkresu)
viz příloha C.1.6</t>
  </si>
  <si>
    <t>8,90 = 8,900 [A]</t>
  </si>
  <si>
    <t>966357</t>
  </si>
  <si>
    <t>BOURÁNÍ PROPUSTŮ Z TRUB DN DO 500MM</t>
  </si>
  <si>
    <t>Odstranění stávajícího betonového propustku DN=500mm, včetně odvozu na skládku do vzdálenosti 31 km
zaměřeno na stavbě</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</si>
  <si>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</si>
  <si>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SO106.3</t>
  </si>
  <si>
    <t>SJEZD 03 - KM 0,37663 VLEVO</t>
  </si>
  <si>
    <t>"`123738`"_x000d_
 21,650*2,000 = 43,300 [A]</t>
  </si>
  <si>
    <t>Odhumusování plochy v tl. 150mm, která bude zasažena výkopovými pracemi a úpravou terénu včetně odvozu a uložení zeminy na deponii stavby pro další využití (SO106.3)
zaměřeno na stavbě a acad, viz příloha C.1.6</t>
  </si>
  <si>
    <t>33*0,15 = 4,950 [A]</t>
  </si>
  <si>
    <t>21,650 = 21,650 [A]</t>
  </si>
  <si>
    <t>21,650*11 = 238,150 [A]</t>
  </si>
  <si>
    <t>"`123738`"_x000d_
 21,650 = 21,650 [A]</t>
  </si>
  <si>
    <t>1,052 = 1,052 [A]</t>
  </si>
  <si>
    <t>6,916 = 6,916 [A]</t>
  </si>
  <si>
    <t>Svahové úpravy, s využitím materiálu stavby,
zaměřeno na stavbě a acad, viz příloha C.1.6</t>
  </si>
  <si>
    <t xml:space="preserve">Ohumusování svahů v  tl. 150mm (využita humózní zemina SO106.3)
zaměřeno na stavbě a acad, viz příloha C.1.6</t>
  </si>
  <si>
    <t>40,59 = 40,590 [A]</t>
  </si>
  <si>
    <t>Infiltrační postřik 1,00kg/m2, pod ACP 16+,
zaměřeno na stavbě a acad, viz příloha C.1.6</t>
  </si>
  <si>
    <t>SO106.4</t>
  </si>
  <si>
    <t>SJEZD 04 - KM 0,46931 VPRAVO</t>
  </si>
  <si>
    <t>"`123738`"_x000d_
 9,450*2,000 = 18,900 [A]</t>
  </si>
  <si>
    <t>"`113524`"_x000d_
 6*0,085 = 0,510 [A]</t>
  </si>
  <si>
    <t>zaměřeno na stavbě, viz příloha C.1.6</t>
  </si>
  <si>
    <t>3*2*1 = 6,000 [A]</t>
  </si>
  <si>
    <t>dalších 26 km dopravy na skládku k pol.č. 113524</t>
  </si>
  <si>
    <t>6*0,085*26 = 13,260 [A]</t>
  </si>
  <si>
    <t>Odhumusování plochy v tl. 150mm, která bude zasažena výkopovými pracemi a úpravou terénu, včetně odvozu a uložení zeminy na deponii stavby pro další využití 
Kubatura vypočtena pomocí grafického softwaru AutoCad (z grafického výkresu)
zaměřeno na stavbě a acad, viz příloha C.1.6</t>
  </si>
  <si>
    <t>5,1 = 5,100 [A]</t>
  </si>
  <si>
    <t>Výkop zeminy pro stavební jámu v zemině tř. I, 
Kubatura vypočtena pomocí grafického softwaru AutoCad (z grafického výkresu)
zaměřeno na stavbě a acad, viz příloha C.1.6</t>
  </si>
  <si>
    <t>9,450 = 9,450 [A]</t>
  </si>
  <si>
    <t>9,450*11 = 103,950 [A]</t>
  </si>
  <si>
    <t>"`123738`"_x000d_
 9,450 = 9,450 [A]</t>
  </si>
  <si>
    <t>5,565 = 5,565 [A]</t>
  </si>
  <si>
    <t>ODVODŇOVACÍ ŽLAB - Zhutnění základové spáry Id=0,85, 97% PS
Plocha vypočtena pomocí grafického softwaru AutoCad (z grafického výkresu)
zaměřeno na stavbě a acad, viz příloha C.1.6</t>
  </si>
  <si>
    <t>1,9*10,5 = 19,950 [A]</t>
  </si>
  <si>
    <t>Úprava a zhutnění zemní pláně, pod štěrkodrť fr. 0/63 mm,
Plocha vypočtena pomocí grafického softwaru AutoCad (z grafického výkresu)
zaměřeno na stavbě a acad, viz příloha C.1.6</t>
  </si>
  <si>
    <t>21,997 = 21,997 [A]</t>
  </si>
  <si>
    <t>Svahové úpravy s využitím materiálu stavby viz pol. č. 121101
zaměřeno na stavbě a acad, viz příloha C.1.6</t>
  </si>
  <si>
    <t>355324</t>
  </si>
  <si>
    <t xml:space="preserve">STOKOVÉ ŽLABY ZE ŽELEZOBET  C25/30 (B30)</t>
  </si>
  <si>
    <t>ODVODŇOVACÍ ŽLAB - Beton C25/30-XF3+XA2
Kubatura vypočtena pomocí grafického softwaru AutoCad (z grafického výkresu)
zaměřeno na stavbě a acad, viz příloha C.1.6</t>
  </si>
  <si>
    <t>0,37*8,25 = 3,053 [A]</t>
  </si>
  <si>
    <t>ODVODŇOVACÍ ŽLAB - Betonářská výztuž B500B - KARI síť průměru 8mm, rozměr oka 100x100mm
Hmotnost vypočtena pomocí grafického softwaru AutoCad (z grafického výkresu)
zaměřeno na stavbě a acad, viz příloha C.1.6</t>
  </si>
  <si>
    <t>0,02*3,053*7,85 = 0,479 [A]</t>
  </si>
  <si>
    <t>Podkladní betonové lože z betonu C20/25-XF3 pod kamennou dlažbu tl. 150mm, včetně příčných prahů,
Kubatura vypočtena pomocí grafického softwaru AutoCad (z grafického výkresu)
zaměřeno na stavbě a acad, viz příloha C.1.6</t>
  </si>
  <si>
    <t>6,5*0,15+2*1,92*0,2*0,5 = 1,359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</si>
  <si>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</si>
  <si>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ODVODŇOVACÍ ŽLAB - Podkladní beton C20/25-XF3
Kubatura vypočtena pomocí grafického softwaru AutoCad (z grafického výkresu)
zaměřeno na stavbě a acad, viz příloha C.1.6</t>
  </si>
  <si>
    <t>0,24*8,25 = 1,980 [A]</t>
  </si>
  <si>
    <t>ODVODŇOVACÍ ŽLAB - Kamenná dlažba z lomového kamene tl. 250mm, šířka spáry 30 - 50mm, spáry zatřené stěrkou MC25, ve vtoku a výtoku,
Kubatura vypočtena pomocí grafického softwaru AutoCad (z grafického výkresu)
zaměřeno na stavbě a acad, viz příloha C.1.6</t>
  </si>
  <si>
    <t>6,5*0,25 = 1,625 [A]</t>
  </si>
  <si>
    <t>Podsyp (ochranná vrstva) - Štěrkodrť ŠDB 0/63 tl. 150mm + hutnění
Plocha vypočtena pomocí grafického softwaru AutoCad (z grafického výkresu)
zaměřeno na stavbě a acad, viz příloha C.1.6</t>
  </si>
  <si>
    <t>20,426 = 20,426 [A]</t>
  </si>
  <si>
    <t>Podkladní vrstva - Štěrkodrť ŠDA 0/32 tl. 150mm + hutnění
Plocha vypočtena pomocí grafického softwaru AutoCad (z grafického výkresu)
zaměřeno na stavbě a acad, viz příloha C.1.6</t>
  </si>
  <si>
    <t>17,283 = 17,283 [A]</t>
  </si>
  <si>
    <t>Infiltrační postřik 1,00kg/m2, pod ACP 16+,
Plocha vypočtena pomocí grafického softwaru AutoCad (z grafického výkresu)
zaměřeno na stavbě a acad, viz příloha C.1.6</t>
  </si>
  <si>
    <t>16,498 = 16,498 [A]</t>
  </si>
  <si>
    <t>Spojovací postřik 0,40kg/m2, pod ACO 11+,
Plocha vypočtena pomocí grafického softwaru AutoCad (z grafického výkresu)
zaměřeno na stavbě a acad, viz příloha C.1.6</t>
  </si>
  <si>
    <t>15,869 = 15,869 [A]</t>
  </si>
  <si>
    <t>Obrusná vrstva ACO 11+, tl. 50mm + hutnění
Plocha vypočtena pomocí grafického softwaru AutoCad (z grafického výkresu)
zaměřeno na stavbě a acad, viz příloha C.1.6</t>
  </si>
  <si>
    <t>Podkladní vrstva ACP 16+, tl. 60mm + hutnění
Plocha vypočtena pomocí grafického softwaru AutoCad (z grafického výkresu)
zaměřeno na stavbě a acad, viz příloha C.1.6</t>
  </si>
  <si>
    <t>ODVODŇOVACÍ ŽLAB - Nátěr betonových povrchů 1xNp+2xNa
Plocha vypočtena pomocí grafického softwaru AutoCad (z grafického výkresu)
zaměřeno na stavbě a acad, viz příloha C.1.6</t>
  </si>
  <si>
    <t>3*1,4*8,25 = 34,650 [A]</t>
  </si>
  <si>
    <t>899121</t>
  </si>
  <si>
    <t>MŘÍŽE OCELOVÉ SAMOSTATNÉ</t>
  </si>
  <si>
    <t xml:space="preserve">ODVODŇOVACÍ ŽLAB - Osazení rámu z válcovaných ocelových profilů L, včetně pozinkování, třída zatížení C250  a mříže z kompozitu se zámkem proti krádeži, třída zatížení D400 (8ks) - na délku žlabu
zaměřeno na stavbě a acad, viz příloha C.1.6</t>
  </si>
  <si>
    <t>SO106.5</t>
  </si>
  <si>
    <t>SJEZD 05 - KM 0,61119 VPRAVO</t>
  </si>
  <si>
    <t>"`123738`"_x000d_
 7,650*2,000 = 15,300 [A]</t>
  </si>
  <si>
    <t>24,345*0,15 = 3,652 [A]</t>
  </si>
  <si>
    <t>7,650 = 7,650 [A]</t>
  </si>
  <si>
    <t>7,650*11 = 84,150 [A]</t>
  </si>
  <si>
    <t>"`123738`"_x000d_
 7,650 = 7,650 [A]</t>
  </si>
  <si>
    <t>zásyp zeminou vhodnou do náspů - hutněno po vrstvách 300mm na 100% PS
Kubatura vypočtena pomocí grafického softwaru AutoCad (z grafického výkresu)
zaměřeno na stavbě a acad, viz příloha C.1.6</t>
  </si>
  <si>
    <t>4,505 = 4,505 [A]</t>
  </si>
  <si>
    <t>1,9*8,5 = 16,150 [A]</t>
  </si>
  <si>
    <t xml:space="preserve">Úprava a zhutnění zemní pláně,  pod štěrkodrť fr. 0/63 mm,
Plocha vypočtena pomocí grafického softwaru AutoCad (z grafického výkresu)
zaměřeno na stavbě a acad, viz příloha C.1.6</t>
  </si>
  <si>
    <t>16,475 = 16,475 [A]</t>
  </si>
  <si>
    <t>STOKOVÉ ŽLABY ZE ŽELEZOBET DO C25/30 (B30)</t>
  </si>
  <si>
    <t>ODVODŇOVACÍ ŽLAB - Beton C25/30-XF3+XA2, včetně bednění
Kubatura vypočtena pomocí grafického softwaru AutoCad (z grafického výkresu)
zaměřeno na stavbě a acad, viz příloha C.1.6</t>
  </si>
  <si>
    <t>0,37*6,5 = 2,405 [A]</t>
  </si>
  <si>
    <t>0,02*2,405*7,85 = 0,378 [A]</t>
  </si>
  <si>
    <t>Podkladní betonové lože z betonu C20/25-XF3 pod kamennou dlažbu tl. 150mm, včetně příčných prahů
Kubatura vypočtena pomocí grafického softwaru AutoCad (z grafického výkresu)
zaměřeno na stavbě a acad, viz příloha C.1.6</t>
  </si>
  <si>
    <t>6,2*0,15+2*1,92*0,2*0,5 = 1,314 [A]</t>
  </si>
  <si>
    <t>0,24*6,5 = 1,560 [A]</t>
  </si>
  <si>
    <t>Kamenná dlažba z lomového kamene tl. 250mm, šířka spáry 30 - 50mm, spáry zatřené stěrkou MC25
Kubatura vypočtena pomocí grafického softwaru AutoCad (z grafického výkresu)
zaměřeno na stavbě a acad, viz příloha C.1.6</t>
  </si>
  <si>
    <t>6,2*0,25 = 1,550 [A]</t>
  </si>
  <si>
    <t>15,298 = 15,298 [A]</t>
  </si>
  <si>
    <t>12,945 = 12,945 [A]</t>
  </si>
  <si>
    <t>12,356 = 12,356 [A]</t>
  </si>
  <si>
    <t>11,886 = 11,886 [A]</t>
  </si>
  <si>
    <t>3*1,4*6,5 = 27,300 [A]</t>
  </si>
  <si>
    <t xml:space="preserve">ODVODŇOVACÍ ŽLAB - Osazení rámu z válcovaných ocelových profilů L, včetně pozinkování, třída zatížení C250  a mříže z kompozitu se zámkem proti krádeži, třída zatížení D400 (6ks) - na délku žlabu
zaměřeno na stavbě a acad, viz příloha C.1.6</t>
  </si>
  <si>
    <t>SO 201</t>
  </si>
  <si>
    <t>PROPUSTEK V KM 0,387 SILNICE III/3983</t>
  </si>
  <si>
    <t>"`131738`"_x000d_
 39,114*2,00 = 78,228 [A]_x000d_
 "`131838`"_x000d_
 16,763*2,00 = 33,526 [B]_x000d_
 celkem: A+B = 111,754 [C]</t>
  </si>
  <si>
    <t>"`966138`"_x000d_
 5,986*2,600 = 15,564 [A]_x000d_
 "`966158`"_x000d_
 6,506*2,300 = 14,964 [B]_x000d_
 "`966168`"_x000d_
 0,272*2,500 = 0,680 [C]_x000d_
 "`966358`"_x000d_
 7,310*0,500 = 3,655 [D]_x000d_
 celkem: A+B+C+D = 34,862 [E]</t>
  </si>
  <si>
    <t>11511</t>
  </si>
  <si>
    <t>ČERPÁNÍ VODY DO 500 L/MIN</t>
  </si>
  <si>
    <t>HOD</t>
  </si>
  <si>
    <t>Čerpání vody ze stavební jámy
=7dnů*24hod</t>
  </si>
  <si>
    <t>7*24 = 168,000 [A]</t>
  </si>
  <si>
    <t>Položka čerpání vody na povrchu zahrnuje i potrubí, pohotovost záložní čerpací soupravy a zřízení čerpací jímky. Součástí položky je také následná demontáž a likvidace těchto zařízení</t>
  </si>
  <si>
    <t xml:space="preserve">Výkopy pro odstranění stávajícího propustku a výkopy nutné pro provedení nového propustku -  v zemině tř. I
Kubatura vypočtena pomocí grafického softwaru AutoCad (z grafického výkresu)
viz příloha č. 01 technická zpráva, 02 stávající stav - přehledné výkresy, 03 nový stav - přehledné výkresy</t>
  </si>
  <si>
    <t>7,31*4,85+(1,94+3,2)*3,81+4,2*0,2*0,5*2 = 55,877 [A]_x000d_
 A*0,70 = 39,114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</si>
  <si>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poplatky za skládku, vykazují se v položce č.0141**</t>
  </si>
  <si>
    <t>39,114*11 = 430,254 [A]</t>
  </si>
  <si>
    <t xml:space="preserve">Výkopy pro odstranění stávajícího propustku a výkopy nutné pro provedení nového propustku -  v zemině tř. II
Kubatura vypočtena pomocí grafického softwaru AutoCad (z grafického výkresu)
viz příloha č. 01 technická zpráva, 02 stávající stav - přehledné výkresy, 03 nový stav - přehledné výkresy</t>
  </si>
  <si>
    <t>7,31*4,85+(1,94+3,2)*3,81+4,2*0,2*0,5*2 = 55,877 [A]_x000d_
 A*0,30 = 16,763 [B]</t>
  </si>
  <si>
    <t>16,763*11 = 184,393 [A]</t>
  </si>
  <si>
    <t>"`131738`"_x000d_
 39,114 = 39,114 [A]_x000d_
 "`131838`"_x000d_
 16,763 = 16,763 [B]_x000d_
 celkem: A+B = 55,877 [C]</t>
  </si>
  <si>
    <t>Zásyp ze šterkodrti fr. 0/32mm, hutněno po vrstvách max. 300mm (ID=0,85; min.100%PS) včetně dovozu a poplatku za nákup
Kubatura vypočtena pomocí grafického softwaru AutoCad (z grafického výkresu)
viz příloha č. 01 technická zpráva, 03 nový stav - přehledné výkresy</t>
  </si>
  <si>
    <t>3,37*8,4 = 28,308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</si>
  <si>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</si>
  <si>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100% PS
Plocha vypočtena pomocí grafického softwaru AutoCad (z grafického výkresu)
viz příloha č. 01 technická zpráva, 03 nový stav - přehledné výkresy</t>
  </si>
  <si>
    <t>1,41*9,76 = 13,762 [A]</t>
  </si>
  <si>
    <t>272314</t>
  </si>
  <si>
    <t>ZÁKLADY Z PROSTÉHO BETONU DO C25/30 (B30)</t>
  </si>
  <si>
    <t>Příčné prahy z prostého betonu C25/30-XF3, 500x200mm včetně dopravy materiálu
Kubatura vypočtena pomocí grafického softwaru AutoCad (z grafického výkresu)
viz příloha č. 01 technická zpráva, 03 nový stav - přehledné výkresy</t>
  </si>
  <si>
    <t>0,5*0,2*(2,81+4,2+4,2) = 1,121 [A]</t>
  </si>
  <si>
    <t>272324</t>
  </si>
  <si>
    <t>ZÁKLADY ZE ŽELEZOBETONU DO C25/30 (B30)</t>
  </si>
  <si>
    <t>Základová deska tl. 300 mm - Beton C25/30 - XF3+XA2 + hutnění včetně dopravy materiálu
Kubatura vypočtena pomocí grafického softwaru AutoCad (z grafického výkresu)
Základová deska - Bednění včetně dopravy materiálu
viz příloha č. 01 technická zpráva, 03 nový stav - přehledné výkresy</t>
  </si>
  <si>
    <t>0,300*9,76*1,41 = 4,128 [A]</t>
  </si>
  <si>
    <t>272368</t>
  </si>
  <si>
    <t>VÝZTUŽ ZÁKLADŮ ZE SVAŘ SÍTÍ</t>
  </si>
  <si>
    <t>Základová deska - Betonářská výztuž B500B - KARI síť průměru 8mm, rozměr oka 100x100mm, včetně dopravy materiálu
Hmotnost vypočtena pomocí grafického softwaru AutoCad (z grafického výkresu)
viz příloha č. 01 technická zpráva, 03 nový stav - přehledné výkresy</t>
  </si>
  <si>
    <t>30*7,90/1000 = 0,237 [A]</t>
  </si>
  <si>
    <t>Podkladní betonové lože z betonu C25/30-XF3 pod kamennou dlažbu tl. 150mm včetně dopravy materiálu
Kubatura vypočtena pomocí grafického softwaru AutoCad (z grafického výkresu)
viz příloha č. 01 technická zpráva, 03 nový stav - přehledné výkresy</t>
  </si>
  <si>
    <t>(11,88+10,02)*0,15 = 3,285 [A]</t>
  </si>
  <si>
    <t>451366</t>
  </si>
  <si>
    <t>VÝZTUŽ PODKL VRSTEV Z KARI-SÍTÍ</t>
  </si>
  <si>
    <t>Obetonování trub - Betonářská výztuž B500B - KARI síť průměru 8mm, rozměr oka 100x100mm, včetně dopravy materiálu
Hmotnost vypočtena pomocí grafického softwaru AutoCad (z grafického výkresu)</t>
  </si>
  <si>
    <t>0,02*5,544*7,85 = 0,870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</si>
  <si>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</si>
  <si>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451523</t>
  </si>
  <si>
    <t>VÝPLŇ VRSTVY Z KAMENIVA DRCENÉHO, INDEX ZHUTNĚNÍ ID DO 0,9</t>
  </si>
  <si>
    <t>Polštář ze štěrkodrti fr. 0/32mm, tl. 400mm + hutnění po vrstvách tl. 200mm, Id=0,90, 100% PS včetně dopravy materiálu
Kubatura vypočtena pomocí grafického softwaru AutoCad (z grafického výkresu)
viz příloha č. 01 technická zpráva, 03 nový stav - přehledné výkresy</t>
  </si>
  <si>
    <t>0,73*(9,76+2*0,2) = 7,417 [A]</t>
  </si>
  <si>
    <t>Kamenná dlažba z lomového kamene tl. 250mm, šířka spáry 30 - 50mm, spáry zatřené stěrkou MC25 včetně dopravy materiálu
Kubatura vypočtena pomocí grafického softwaru AutoCad (z grafického výkresu)
viz příloha č. 01 technická zpráva, 03 nový stav - přehledné výkresy</t>
  </si>
  <si>
    <t>(11,88+10,02)*0,25 = 5,475 [A]</t>
  </si>
  <si>
    <t>45211</t>
  </si>
  <si>
    <t>PODKLAD KONSTR Z DÍLCŮ BETON</t>
  </si>
  <si>
    <t>Podkladní betonové prefabrikované podkladky z betonu C35/45-XF4 pod trouby (10ks), včetně dopravy materiálu
Kubatura vypočtena pomocí grafického softwaru AutoCad (z grafického výkresu)
viz příloha č. 01 technická zpráva, 03 nový stav - přehledné výkresy</t>
  </si>
  <si>
    <t>10*0,8*0,2*0,17 = 0,272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</si>
  <si>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</si>
  <si>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626111</t>
  </si>
  <si>
    <t>REPROFILACE PODHLEDŮ, SVISLÝCH PLOCH SANAČNÍ MALTOU JEDNOVRST TL 10MM</t>
  </si>
  <si>
    <t>Sanace seříznutého čela železobetonové trouby ručně nanášenou sanační maltou, včetně dopravy materiálu
Plocha vypočtena pomocí grafického softwaru AutoCad (z grafického výkresu)
viz příloha č. 01 technická zpráva, 03 nový stav - přehledné výkresy</t>
  </si>
  <si>
    <t>(2,16+1,28)*2*0,105 = 0,722 [A]</t>
  </si>
  <si>
    <t>Nátěr betonových povrchů Np+2xNa včetně dopravy materiálu
Plocha vypočtena pomocí grafického softwaru AutoCad (z grafického výkresu)
viz příloha č. 01 technická zpráva, 03 nový stav - přehledné výkresy</t>
  </si>
  <si>
    <t>3,5*9,12 = 31,920 [A]</t>
  </si>
  <si>
    <t>78341</t>
  </si>
  <si>
    <t>PROTIKOROZ OCHRANA POTRUBÍ A ARMATUR NÁTĚREM JEDNOVRST</t>
  </si>
  <si>
    <t>Úprava seříznuté části ŽB hrdlové trouby antikorozním nátěrem
Plocha vypočtena pomocí grafického softwaru AutoCad (z grafického výkresu)
viz příloha č. 01 technická zpráva, 03 nový stav - přehledné výkresy</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</si>
  <si>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</si>
  <si>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Železobetonové prefabrikované hrdlové trouby DN=600mm  z betonu C35/45-XF4 + vytmelení spár trvale pružným tmelem včetně dopravy materiálu
Délka vypočtena pomocí grafického softwaru AutoCad (z grafického výkresu)
viz příloha č. 01 technická zpráva, 03 nový stav - přehledné výkresy</t>
  </si>
  <si>
    <t>9,760 = 9,760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</si>
  <si>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</si>
  <si>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899574</t>
  </si>
  <si>
    <t>OBETONOVÁNÍ POTRUBÍ ZE ŽELEZOBETONU DO C25/30 VČETNĚ VÝZTUŽE</t>
  </si>
  <si>
    <t>Obetonování trub - železobeton C25/30 - XF3+XA2 + hutnění včetně dopravy materiálu, 
Betonářská výztuž B500B - KARI síť průměru 8mm, rozměr oka 100x100mm
Kubatura vypočtena pomocí grafického softwaru AutoCad (z grafického výkresu)
Obetonování trub - Bednění včetně dopravy materiálu
viz příloha č. 01 technická zpráva, 03 nový stav - přehledné výkresy</t>
  </si>
  <si>
    <t>0,66*8,4 = 5,544 [A]</t>
  </si>
  <si>
    <t>919143</t>
  </si>
  <si>
    <t>ŘEZÁNÍ ŽELEZOBETONOVÝCH KONSTRUKCÍ TL DO 150MM</t>
  </si>
  <si>
    <t>Seříznutí ŽB prefabrikovaných hrdlových trubek DN=600mm na vtoku i výtoku
Délka vypočtena pomocí grafického softwaru AutoCad (z grafického výkresu)
viz příloha č. 01 technická zpráva, 03 nový stav - přehledné výkresy</t>
  </si>
  <si>
    <t>(2,16+1,28)*2 = 6,880 [A]</t>
  </si>
  <si>
    <t>položka zahrnuje řezání železobetonových konstrukcí v předepsané tloušťce, včetně spotřeby vody</t>
  </si>
  <si>
    <t>Trvale pružný tmel pro vytmelení spár hrdlových trub včetně dopravy a aplikace materiálu
Kubatura vypočtena pomocí grafického softwaru AutoCad (z grafického výkresu)
viz příloha č. 01 technická zpráva, 03 nový stav - přehledné výkresy</t>
  </si>
  <si>
    <t>2,55*4*0,01*0,08 = 0,008 [A]</t>
  </si>
  <si>
    <t>93620</t>
  </si>
  <si>
    <t>DROBNÉ DOPLŇK KONSTR PREFABRIK BETON A ŽELEZOBETON</t>
  </si>
  <si>
    <t>Betonový prefabrikovaný blok z prostého betonu C30/37-XF4, 400x250x250mm s vyznačením letopočtu výstavby pomocí pryžové matrice
Kubatura vypočtena pomocí grafického softwaru AutoCad (z grafického výkresu)
viz příloha č. 01 technická zpráva,</t>
  </si>
  <si>
    <t>0,4*0,25*0,25 = 0,025 [A]</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</si>
  <si>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</si>
  <si>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966138</t>
  </si>
  <si>
    <t>BOURÁNÍ KONSTRUKCÍ Z KAMENE NA MC S ODVOZEM DO 20KM</t>
  </si>
  <si>
    <t>Odstranění čelních zídek z kamenného zdiva
Kubatura vypočtena pomocí grafického softwaru AutoCad (z grafického výkresu)
viz příloha č. 01 technická zpráva, 02 stávající stav - přehledné výkresy,</t>
  </si>
  <si>
    <t>1,25*2,885+1,21*2,56-0,37*(0,99+0,95) = 5,986 [A]</t>
  </si>
  <si>
    <t>96613B</t>
  </si>
  <si>
    <t>BOURÁNÍ KONSTRUKCÍ Z KAMENE NA MC - DOPRAVA</t>
  </si>
  <si>
    <t>dalších 11 km dopravy na skládku, k pol.č. 966138</t>
  </si>
  <si>
    <t>5,986*2,600*11 = 171,200 [A]</t>
  </si>
  <si>
    <t>Odstranění betonových základů a podkladního betonu
Kubatura vypočtena pomocí grafického softwaru AutoCad (z grafického výkresu)
viz příloha č. 01 technická zpráva, 02 stávající stav - přehledné výkresy,</t>
  </si>
  <si>
    <t>0,5*3,06*1,24+0,5*1,2*3,385+5,37*1,1*0,2+5,37*0,26 = 6,506 [A]</t>
  </si>
  <si>
    <t>6,506*2,300 t/m3*11 km = 164,602 [A]</t>
  </si>
  <si>
    <t>Odstranění ŽB říms 
Kubatura vypočtena pomocí grafického softwaru AutoCad (z grafického výkresu)
viz příloha č. 01 technická zpráva, 02 stávající stav - přehledné výkresy,</t>
  </si>
  <si>
    <t>0,1*0,5*(2,885+2,56) = 0,272 [A]</t>
  </si>
  <si>
    <t>0,272*2,500*11 = 7,480 [A]</t>
  </si>
  <si>
    <t>966358</t>
  </si>
  <si>
    <t>BOURÁNÍ PROPUSTŮ Z TRUB DN DO 600MM</t>
  </si>
  <si>
    <t>Odstranění železobetonových trub DN=600mm, včetně odvozu a uložení na skládku (odvozná vzdálenost v režii zhotovitele)
hmotnost =7,310*0,500t/m=3,655t
Délka vypočtena pomocí grafického softwaru AutoCad (z grafického výkresu)
viz příloha č. 01 technická zpráva, 02 stávající stav - přehledné výkresy,</t>
  </si>
  <si>
    <t>7,310 = 7,310 [A]</t>
  </si>
  <si>
    <t>SO 202</t>
  </si>
  <si>
    <t>ZÁRUBNÍ ZEĎ NA SILNICI III/39914</t>
  </si>
  <si>
    <t>"`122738`"_x000d_
 50,68*2,000 t/m3 = 101,360 [A]_x000d_
 "`122838`"_x000d_
 128,16*2,000 t/m3 = 256,320 [B]_x000d_
 celkem: A+B = 357,680 [C]</t>
  </si>
  <si>
    <t>"`966138`"_x000d_
 63,480 m3*2,600 t/m3 = 165,048 [A]</t>
  </si>
  <si>
    <t>Odstranění náletových dřevin, keřů a vegetace, kořenů, včetně odvozu a likvidace v režii zhotovitele
(Plochy vypočteny pomocí grafického programu AutoCad dle výkresu C.2.2.02)
viz přílohy č. 01 technická zpráva, 02 stávající stav - přehledné výkresy,</t>
  </si>
  <si>
    <t>Odhumusování plochy v tl. 150mm, která bude zasažena výkopovými pracemi a úpravou terénu, v obvodu stavby včetně odvozu a uložení zeminy na deponii, po dohodě s investorem a po prokázání vhodnosti je možné použít na opětovné ohumusování
(Plochy vypočteny pomocí grafického programu AutoCad dle výkresu C.2.2.02)
viz přílohy č. 01 technická zpráva, 02 stávající stav - přehledné výkresy,</t>
  </si>
  <si>
    <t>106*0,15 = 15,900 [A]</t>
  </si>
  <si>
    <t>Výkop zeminy tř. I, výkopy pro patky sloupků, 
(Kubatury vypočteny pomocí grafického programu AutoCad dle výkresu C.2.2.02)
viz přílohy č. 01 technická zpráva, 02 stávající stav - přehledné výkresy, 03 nový stav - přehledné výkresy,</t>
  </si>
  <si>
    <t>1,39*36+0,640 = 50,680 [A]</t>
  </si>
  <si>
    <t>dalších 11 km dopravy na skládku, k pol.č. 122738</t>
  </si>
  <si>
    <t>50,680*11 = 557,480 [A]</t>
  </si>
  <si>
    <t>122838</t>
  </si>
  <si>
    <t>ODKOPÁVKY A PROKOPÁVKY OBECNÉ TŘ. II, ODVOZ DO 20KM</t>
  </si>
  <si>
    <t>Výkop zeminy tř. II, 
(Kubatury vypočteny pomocí grafického programu AutoCad dle výkresu C.2.2.02)
viz přílohy č. 01 technická zpráva, 02 stávající stav - přehledné výkresy, 03 nový stav - přehledné výkresy,</t>
  </si>
  <si>
    <t>3,56*36 = 128,160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</si>
  <si>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</si>
  <si>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</si>
  <si>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</si>
  <si>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dalších 11 km dopravy na skládku, k pol.č. 122838</t>
  </si>
  <si>
    <t>128,160*11 = 1409,760 [A]</t>
  </si>
  <si>
    <t>"`122738`"_x000d_
 50,68 = 50,680 [A]_x000d_
 "`122838`"_x000d_
 128,16 = 128,160 [B]_x000d_
 celkem: A+B = 178,840 [C]</t>
  </si>
  <si>
    <t>Hutněný podsyp pod základovou spáru ze štěrkodrti fr.0-63 tl. 300mm.
(Kubatury vypočteny pomocí grafického programu AutoCad dle výkresu C.2.2.03)
viz přílohy č. 01 technická zpráva, 03 nový stav - přehledné výkresy,</t>
  </si>
  <si>
    <t>0,60 m2*37 m = 22,200 [A]</t>
  </si>
  <si>
    <t>Zásyp rubu zárubní zdi zeminou vhodnou do násypu, včetně hutnění po vrstvách max. 300mm, ID=0,80; 95% PS
(Kubatury vypočteny pomocí grafického programu AutoCad dle výkresu C.2.2.03)
viz přílohy č. 01 technická zpráva, 03 nový stav - přehledné výkresy,</t>
  </si>
  <si>
    <t>2,65*36 = 95,400 [A]</t>
  </si>
  <si>
    <t>18120</t>
  </si>
  <si>
    <t>ÚPRAVA PLÁNĚ SE ZHUTNĚNÍM V HORNINĚ TŘ. II</t>
  </si>
  <si>
    <t>Přehutnění základové spáry v zemině třídy II.
(Plochy vypočteny pomocí grafického programu AutoCad dle výkresu C.2.2.03)
viz přílohy č. 01 technická zpráva, 03 nový stav - přehledné výkresy,</t>
  </si>
  <si>
    <t>2*37 = 74,000 [A]</t>
  </si>
  <si>
    <t>provede se před ohumusováním, viz pol.č. 18222
viz přílohy č. 01 technická zpráva, 03 nový stav - přehledné výkresy,</t>
  </si>
  <si>
    <t>1,35*36 = 48,600 [A]</t>
  </si>
  <si>
    <t>Rozprostření humózní zeminy za rubem zdi tl. 150mm, včetně dopravy humózní zeminy z meziskládky, ornice viz pol.č. 121101
(Plochy vypočteny pomocí grafického programu AutoCad dle výkresu C.2.2.03)
viz přílohy č. 01 technická zpráva, 02 stávající stav - přehledné výkresy,</t>
  </si>
  <si>
    <t>založení trávníku ručním výsevem protierozní směsi, včetně uválcování a 1 pokosení 
(Plochy vypočteny pomocí grafického programu AutoCad dle výkresu C.2.2.03)
k pol.č. 18222</t>
  </si>
  <si>
    <t>Kosení, odplevelení a zálivka trávníků
(Plochy vypočteny pomocí grafického programu AutoCad ) 
viz pol.č. 18241</t>
  </si>
  <si>
    <t>23318</t>
  </si>
  <si>
    <t>ŠTĚTOVÉ STĚNY NASAZENÉ Z DŘEVĚNÝCH DÍLCŮ TRVALÉ (KUBATURA)</t>
  </si>
  <si>
    <t>Dřevěné pažiny z fošen tl. min. 10cm + vyklínování
(Kubatury vypočteny pomocí grafického programu AutoCad )
= 4*3*0,10"
viz přílohy č. 01 technická zpráva, 03 nový stav - přehledné výkresy,</t>
  </si>
  <si>
    <t>4*3*0,1 = 1,200 [A]</t>
  </si>
  <si>
    <t xml:space="preserve">- zřízení stěny
- dodání štětovnic v požadované kvalitě, případně jejich ošetřování, řezání, nastavování a další úpravy
- kleštiny, převázky. a další pomocné a doplňkové konstrukce
- při provádění z lodi náklady na prám nebo lodi
- těsnění stěny, je-li nutné
- kotvení stěny, je-li nutné nebo vzepření, případně rozepření
- vodící piloty nebo stabilizační hrázky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
.</t>
  </si>
  <si>
    <t>23994</t>
  </si>
  <si>
    <t>PODZEMNÍ STĚNY Z KOVU</t>
  </si>
  <si>
    <t>Ocelové válcované nosníky HEB 160 (vložené do předvrtaných otvorů průměru 300mm, délky 6,00m)
(Hmotnosti vypočteny pomocí grafického programu AutoCad )
= 4*6,00*0,050"
viz přílohy č. 01 technická zpráva, 03 nový stav - přehledné výkresy,</t>
  </si>
  <si>
    <t>4*6*0,05 = 1,200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</si>
  <si>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t>
  </si>
  <si>
    <t>264515</t>
  </si>
  <si>
    <t>VRTY PRO PILOTY TŘ V D= 300MM</t>
  </si>
  <si>
    <t>Vrty pro ocelové zápory - průměr 300mm délky 3,00m pro zajištění nového sloupu NN, viz polč. 23994,
(Délky vypočteny pomocí grafického programu AutoCad dle výkresu C.2.2.03)
= 4*3,00"
viz přílohy č. 01 technická zpráva, 03 nový stav - přehledné výkresy,</t>
  </si>
  <si>
    <t>4*3 = 12,000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</si>
  <si>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nevykazuje se hluché vrtání</t>
  </si>
  <si>
    <t xml:space="preserve">ZÁKLADY Z PROSTÉHO BETONU  C25/30 (B30)</t>
  </si>
  <si>
    <t>Betonové patky zápor C 25/30- XF3, k pol.č. 23994,
(Kubatury vypočteny pomocí grafického programu AutoCad )
= 4*3,00*3,14*0,30*0,30/4"
Betonové patky z betonu C25/30-XF3 - k pol.č. 33817A
= 5*0,8*0,4*0,4 = 0,64m3
viz přílohy č. 01 technická zpráva, 02 stávající stav přehledné výkresy, 03 nový stav - přehledné výkresy,</t>
  </si>
  <si>
    <t>4*3*3,14*0,3*0,3/4 = 0,848 [A]_x000d_
 5*0,80*0,40*0,40 = 0,640 [B]_x000d_
 Celkem: A+B = 1,488 [C]</t>
  </si>
  <si>
    <t>28997</t>
  </si>
  <si>
    <t>OPLÁŠTĚNÍ (ZPEVNĚNÍ) Z GEOTEXTILIE A GEOMŘÍŽOVIN</t>
  </si>
  <si>
    <t>Zárubní zeď – Filtrační geotextílie 300g/m2 na styku se zeminou
= 92m2 + 36m*0,3m = 102,8 m2
viz přílohy č. 01 technická zpráva, 03 nový stav - přehledné výkresy,</t>
  </si>
  <si>
    <t>92+36*0,3 = 102,800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</si>
  <si>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</si>
  <si>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3272A4</t>
  </si>
  <si>
    <t>ZDI OPĚR, ZÁRUB, NÁBŘEŽ Z GABIONŮ RUČNĚ ROVNANÝCH, DRÁT O2,7MM, POVRCHOVÁ ÚPRAVA Zn + Al</t>
  </si>
  <si>
    <t>Zárubní zeď – Gabionová zárubní zeď s výplní z lomového kamene s ručně skládaným lícem
zaměřeno na stavbě a acad
= 92 m2 * 1m = 92 m3
viz přílohy č. 01 technická zpráva, 03 nový stav - přehledné výkresy,</t>
  </si>
  <si>
    <t>92*1 = 92,000 [A]</t>
  </si>
  <si>
    <t>- položka zahrnuje dodávku a osazení drátěných košů s výplní lomovým kamenem.
- gabionové matrace se vykazují v pol.č.2722**.</t>
  </si>
  <si>
    <t>33817A</t>
  </si>
  <si>
    <t xml:space="preserve">SLOUPKY OHRADNÍ A PLOTOVÉ Z DÍLCŮ KOVOVÝCH  KOTVENÉ DO PATEK NEBO BERANĚNÉ</t>
  </si>
  <si>
    <t>Sloupky pozinkované k oplocení výšky 2,00m, 5ks, kotvené do betonových patek z PB C25/30 XF3, včetně výkopu, hutnění a urovnání horního povrchu, u betonového sloupu NN a VO
(Hmotnosti vypočteny pomocí grafického programu AutoCad )
= 5*0,006t = 0,030 t
viz přílohy č. 01 technická zpráva, 02 stávající stav - přehledné výkresy,</t>
  </si>
  <si>
    <t>5*0,006 = 0,030 [A]</t>
  </si>
  <si>
    <t>- dodání a osazení předepsaného sloupku včetně PKO
- případnou betonovou patku z předepsané třídy betonu, pokud nejsou řešeny samostatně
- nutné zemní práce, pokud nejsou řešeny samostatně</t>
  </si>
  <si>
    <t>Podkladní vrstva pod gabionovou zárubní zeď z prostého betonu C 12/15-X0.
(Kubatury vypočteny pomocí grafického programu AutoCad dle výkresu C.2.2.03)
= 0,26m2 * 36m = 9,36m3
viz přílohy č. 01 technická zpráva, 03 nový stav - přehledné výkresy,</t>
  </si>
  <si>
    <t>0,26*36 = 9,360 [A]</t>
  </si>
  <si>
    <t>76291</t>
  </si>
  <si>
    <t>DŘEVĚNÉ OPLOCENÍ Z ŘEZIVA</t>
  </si>
  <si>
    <t>Plot ze dřeva výšky 2,00m, včetně veškerého příslušenství, dodávky a montáže, u bet. sloupu NN a VO,
(Plochy vypočteny pomocí grafického programu AutoCad dle výkresu C.2.2.03)
= 6,9m
viz přílohy č. 01 technická zpráva, 02 stávající stav - přehledné výkresy,</t>
  </si>
  <si>
    <t>6,9 = 6,900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</si>
  <si>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</si>
  <si>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76292</t>
  </si>
  <si>
    <t>DŘEVĚNÉ ZÁBRADLÍ Z ŘEZIVA</t>
  </si>
  <si>
    <t>Výplň zábradlí z dřevěných planěk, výška 110 cm, – dřevo se musí ošetřit proti plísni, proti hnilobě. 
(Plocha vypočtena pomocí grafického programu AutoCad dle výkresu C.2.2.03)
= 25 m2"
viz přílohy č. 01 technická zpráva, 03 nový stav - přehledné výkresy,</t>
  </si>
  <si>
    <t>9111B1</t>
  </si>
  <si>
    <t>ZÁBRADLÍ SILNIČNÍ SE SVISLOU VÝPLNÍ - DODÁVKA A MONTÁŽ</t>
  </si>
  <si>
    <t xml:space="preserve">Ocelové svařované zábradlí se svislou výplní z dřevěných planěk opatřeno PKO, barva RAL dle požadavku investora, kotvené do betonových patek v gabionové zdi vytvořených z trubek HDPE DN 150 mm, dl. 750 mm, patky výplň z betonu  C12/15-XO, 
(Délky vypočteny pomocí grafického programu AutoCad dle výkresu C.2.2.03)
= 35 m
viz přílohy č. 01 technická zpráva, 03 nový stav - přehledné výkresy,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podle požadavků investora.
- Nátěrový systém má celkovou nominální tloušťku 240 µm
= 35,302m* (0,2199m+2*0,15708m) + 22*0,2199m*1,100m = 24,175 m2
Dřevěné plaňky obdélníkového průřezu 20mm x 100mm, délky 710mm
= 210 x (0,020m*0,100m*0,710m) = 0,299 m3
Hmotnost ocelové části zábradlí:
=(0,00082938m2 * 35,302 + 2*35,302m*0,000578053m2 + 22*1,1m*0,00082938m2) * 7850kg/m3 = 2054,175 kg › 58,19 kg/m' 
Hmotnost dřevěných planěk:
=0,299 m3 * 700kg/m3 = 209,3 kg
Bednění pro betonové patky z HDPE trubek DN 150:
= 22 * 0,750m = 16,5m
Betonové patky z prostého betonu C12/15: 
= 22*(3,14*0,1502/4*0,750 – 3,14*0,0702/4*0,650)= 0,236 m3</t>
  </si>
  <si>
    <t>položka zahrnuje:
- dodání zábradlí včetně předepsané povrchové úpravy
- osazení sloupků osazením do betonových bloků (včetně zřízení betonových bloků -patek a nutných souvisejících prací)
- zřízení bednění ( trubku) betonové patky v gabionové zdi</t>
  </si>
  <si>
    <t xml:space="preserve">Demolice stávající zdi - Odstranění zdi z kamene na MC,  včetně odvozu na skládku
(Kubatury vypočteny pomocí grafického programu AutoCad dle výkresu C.2.2.02)
= 2,3m*0,8m*34,5m = 63,48m3
viz přílohy č. 01 technická zpráva, 02 stávající stav - přehledné výkresy,</t>
  </si>
  <si>
    <t>2,3*0,8*34,5 = 63,480 [A]</t>
  </si>
  <si>
    <t>63,480*2,600*11 = 1815,528 [A]</t>
  </si>
  <si>
    <t>Odstranění dřevěných pažin z fošen tl. min. 10cm, včetně odvozu a likvidace v režii zhotovitele,
(Kubatury vypočteny pomocí grafického programu AutoCad dle výkresu C.2.2.03)
= 4*3*0,10
viz přílohy č. 01 technická zpráva, 03 nový stav - přehledné výkresy,</t>
  </si>
  <si>
    <t>4*3*0,10 = 1,200 [A]</t>
  </si>
  <si>
    <t>Odstranění ocelových válcovaných nosníků HEB 160 odpálením, včetně odvozu a likvidace v režii zhotovitele 
(Hmotnosti vypočteny pomocí grafického programu AutoCad dle výkresu C.2.3.02)
= 4*3*0,050"
viz přílohy č. 01 technická zpráva, 03 nový stav - přehledné výkresy,</t>
  </si>
  <si>
    <t>4*3*0,05 = 0,600 [A]</t>
  </si>
  <si>
    <t>966841</t>
  </si>
  <si>
    <t>ODSTRANĚNÍ OPLOCENÍ DŘEVĚNÉHO</t>
  </si>
  <si>
    <t>Odstranění stávajícího oplocení ze dřeva včetně odvozu a likvidace v režii zhotovitele 
(Délky vypočtena pomocí grafického programu AutoCad dle výkresu C.2.2.02)
viz přílohy č. 01 technická zpráva, 02 stávající stav - přehledné výkresy,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</si>
  <si>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</si>
  <si>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SO 203</t>
  </si>
  <si>
    <t>OPĚRNÁ ZEĎ NA SILNICI III/39914</t>
  </si>
  <si>
    <t>"`122738`"_x000d_
 748,360*2,00 = 1496,720 [A]_x000d_
 "`122838`"_x000d_
 106,470*2,00 = 212,940 [B]_x000d_
 celkem: A+B = 1709,660 [C]</t>
  </si>
  <si>
    <t>Odstranění náletových dřevin, keřů a vegetace, kořenů, včetně odvozu a likvidace v režii zhotovitele
(Plochy vypočteny pomocí grafického programu AutoCad dle výkresu C.2.3.02)
= 211,20*0,01 = 2,11t</t>
  </si>
  <si>
    <t>192*1,1 = 211,200 [A]</t>
  </si>
  <si>
    <t>113766</t>
  </si>
  <si>
    <t>FRÉZOVÁNÍ DRÁŽKY PRŮŘEZU DO 800MM2 V ASFALTOVÉ VOZOVCE</t>
  </si>
  <si>
    <t>Úprava spár na obrusné vrstvě podél říms – profrézování 40x20mm, spára bude vyfoukána od zbytků živice, včetně odvozu a likvidace v režii zhotovitele
(Délky vypočteny pomocí grafického programu AutoCad dle výkresu C.2.3.02)</t>
  </si>
  <si>
    <t>88,20 = 88,200 [A]</t>
  </si>
  <si>
    <t>Položka zahrnuje veškerou manipulaci s vybouranou sutí a s vybouranými hmotami - odvoz a likvidace v režii zhotovitele</t>
  </si>
  <si>
    <t>Čerpání vody do 500l/min z jímek</t>
  </si>
  <si>
    <t>3*8*2 = 48,000 [A]</t>
  </si>
  <si>
    <t>Odhumusování plochy v tl. 150mm, která bude zasažena výkopovými pracemi a úpravou terénu, v obvodu stavby včetně odvozu a uložení zeminy na deponii, po dohodě s investorem a po prokázání vhodnosti je možné použít na opětovné ohumusování
(Plochy vypočteny pomocí grafického programu AutoCad dle výkresu C.2.3.02)</t>
  </si>
  <si>
    <t>(2,1*2,1+(2,2+2,3+2,3+2,5+2,5+2,7+2,6+2,7+2,5+2,7+2,6+2,9+2,8+2,4)*6,3+2,4*3,1) = 236,760 [A]</t>
  </si>
  <si>
    <t>Výkop zeminy tř. I, včetně odvozu 
(Kubatury vypočteny pomocí grafického programu AutoCad dle výkresu C.2.3.02)</t>
  </si>
  <si>
    <t>3,8*1,5/2+3,8*0,6+(4,9+6,3+6,9+7,9+8,1+8,7+7,8+8,8+7,9+9,6+9,3+11,3+10,9+7,4)*6,3+7,4*0,6+7,4*2,5/2 = 748,360 [A]</t>
  </si>
  <si>
    <t>dalších 11 km dopravy na skládku, k pol.č. 122738,</t>
  </si>
  <si>
    <t>748,360*11 = 8231,960 [A]</t>
  </si>
  <si>
    <t>výkop zeminy tř. II, včetně odvozu 
(Kubatury vypočteny pomocí grafického programu AutoCad dle výkresu C.2.3.02)</t>
  </si>
  <si>
    <t>(0,9+0,3+1,7+0,8+2,1+1,9+3,2+1,8+3+1,2)*6,3 = 106,470 [A]</t>
  </si>
  <si>
    <t>106,470*11 = 1171,170 [A]</t>
  </si>
  <si>
    <t>"`122738`"_x000d_
 748,360 = 748,360 [A]_x000d_
 "`122838`"_x000d_
 106,470 = 106,470 [B]_x000d_
 celkem: A+B = 854,830 [C]</t>
  </si>
  <si>
    <t>Zásyp líce opěrné zdi zeminou vhodnou do násypu, včetně hutnění po vrstvách max. 300mm, ID=0,80; 95% PS
(Kubatury vypočteny pomocí grafického programu AutoCad dle výkresu C.2.3.02)</t>
  </si>
  <si>
    <t>2,3*0,6+2,3*1,5/2+(0,7+0,9+0,9+1,2+1+1,3+0,9+1,3+0,7+1,5+1,3+2,1+2,1+1,4)*6,3+4,2*0,6+4,2*2,5/2+3,5*1,7/2+0,9*2,5/2 = 123,965 [A]</t>
  </si>
  <si>
    <t>Zásyp rubu opěrné zdi štěrkodrtí fr. 0/63mm, hutnění po vrstvách max. 300mm, ID=0,90; 100% PS
(Kubatury vypočteny pomocí grafického programu AutoCad dle výkresu C.2.3.02)</t>
  </si>
  <si>
    <t>1,9*0,6+1,9*1,5/2+(2,2+3+3,4+4,4+4,3+5,5+4,6+6+6,1+7,8+6,7+8,4+6,5+3,4)*6,3+4,1*0,6+4,1*2,5/2 = 465,640 [A]</t>
  </si>
  <si>
    <t>Přehutnění základové spáry v zemině třídy I.
(Plochy vypočteny pomocí grafického programu AutoCad dle výkresu C.2.3.02)</t>
  </si>
  <si>
    <t>13,8*2,9+6,9*2,9 = 60,030 [A]</t>
  </si>
  <si>
    <t>Přehutnění základové spáry v hornině třídy II.
(Plochy vypočteny pomocí grafického programu AutoCad dle výkresu C.2.3.02)</t>
  </si>
  <si>
    <t>13,2*2,9+13,2*3,5*4+6,9*3,5 = 247,230 [A]</t>
  </si>
  <si>
    <t>Svahování silničního tělesa a urovnání přilehlého terénu dotčeného stavbou
(Plochy vypočteny pomocí grafického programu AutoCad dle výkresu C.2.3.02)</t>
  </si>
  <si>
    <t>2,1*2,2+(1,4+1,5+1,5+1,6+1,7+1,8+1,6+1,7+1,5+1,8+1,7+2+2+1,7)*6,3+3,1*3,1+1,5*1,7/2+2,4*2,5/2 = 166,555 [A]</t>
  </si>
  <si>
    <t>Rozprostření humózní zeminy ve svahu tl. 150mm, včetně dopravy humózní zeminy z deponie - viz pol.č. 121101
(Plochy vypočteny pomocí grafického programu AutoCad dle výkresu C.2.3.02)</t>
  </si>
  <si>
    <t>Založení trávníku ručním výsevem protierozní směsi, včetně uválcování a 1 pokosení 
(Plochy vypočteny pomocí grafického programu AutoCad dle výkresu C.2.3.02)</t>
  </si>
  <si>
    <t>Kosení, odplevelení a zálivka trávníků 
(Plochy vypočteny pomocí grafického programu AutoCad dle výkresu C.2.3.02)</t>
  </si>
  <si>
    <t>21331</t>
  </si>
  <si>
    <t>DRENÁŽNÍ VRSTVY Z BETONU MEZEROVITÉHO (DRENÁŽNÍHO)</t>
  </si>
  <si>
    <t>Obsyp drenážních trubek mezerovitým betonem šířky 300mm
(Kubatury vypočteny pomocí grafického programu AutoCad dle výkresu C.2.3.02)</t>
  </si>
  <si>
    <t>88,20*0,3 = 26,460 [A]</t>
  </si>
  <si>
    <t>Položka zahrnuje:
- dodávku předepsaného materiálu pro drenážní vrstvu, včetně mimostaveništní a vnitrostaveništní dopravy
- provedení drenážní vrstvy předepsaných rozměrů a předepsaného tvaru</t>
  </si>
  <si>
    <t>Filtrační vrstva z geotextilie min. hmotnosti 300g/m2
(Plochy vypočteny pomocí grafického programu AutoCad dle výkresu C.2.3.02)</t>
  </si>
  <si>
    <t>47+88,2*0,4 = 82,280 [A]</t>
  </si>
  <si>
    <t>Dřevěné pažiny z fošen tl. min. 10cm + vyklínování, vložená výdřeva k pažící stěně z profilů HEB 160,
(Kubatury vypočteny pomocí grafického programu AutoCad dle výkresu C.2.3.02)</t>
  </si>
  <si>
    <t>4*3*2*0,10 = 2,400 [A]</t>
  </si>
  <si>
    <t xml:space="preserve">- zřízení stěny
- dodání štětovnic v požadované kvalitě, případně jejich ošetřování, řezání, nastavování a další úpravy
- kleštiny, převázky. a další pomocné a doplňkové konstrukce
- při provádění z lodi náklady na prám nebo lodi
- těsnění stěny, je-li nutné
- kotvení stěny, je-li nutné nebo vzepření, případně rozepření
- vodící piloty nebo stabilizační hrázky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t>
  </si>
  <si>
    <t xml:space="preserve">Pažení - Ocelové válcované nosníky HEB 160 (vložené do předvrtaných otvorů DN 300mm,  délka 2,00m pod povrchem, (zabetonované betonem C25/30-viz pol.č. 272314), 
délka 2,00 m nad povrchem,  celková délka 4,00m)
(Hmotnosti vypočteny pomocí grafického programu AutoCad dle výkresu C.2.3.02)</t>
  </si>
  <si>
    <t>4*4*4,00*0,050 = 3,200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</si>
  <si>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t>
  </si>
  <si>
    <t>VRTY PRO PILOTY TŘ V D = 300MM</t>
  </si>
  <si>
    <t xml:space="preserve">Vrty  DN300mm délky 2,00m pod povrcem pro zajištění nových sloupů NN, k pol.č. 23994,
pro ocelové zápory HEB 160
(Délky vypočteny pomocí grafického programu AutoCad dle výkresu C.2.3.02)</t>
  </si>
  <si>
    <t>4*4*2,00 = 32,000 [A]</t>
  </si>
  <si>
    <t>položka zahrnuje:
- zřízení vrtu, vrtací práce zapaž. i nepaž. vrtu
- svislou a vodorovnou dopravu materiálu z vrtu - odvoz a likvidace v režii zhotovitele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nevykazuje se hluché vrtání</t>
  </si>
  <si>
    <t>Betonové patky zápor C 25/30 XC4+XD1+XF2 
(Kubatury vypočteny pomocí grafického programu AutoCad dle výkresu C.2.3.02)</t>
  </si>
  <si>
    <t>1,700 = 1,700 [A]</t>
  </si>
  <si>
    <t>Opěrná zeď – Základy ze ŽB C 25/30 XC4+XD1+XF2 včetně hutnění a zarovnání horního povrchu, úprava spáry vložením polystyrenu tl. 20mm.
(Kubatury vypočteny pomocí grafického programu AutoCad dle výkresu C.2.3.02)
Bednění pro betonáž základů včetně jeho odstranění a drenážního potahu (nebo odbedňovacího nátěru)
= 2*6*13*0,6+2*2*6,7*0,6+6*2,1*0,6+10*2,7*0,6 = 133,44m2
Polystyren tl. 20mm
= 1,7*0,6*3+2,3*0,6*4 = 8,58m2</t>
  </si>
  <si>
    <t>1,7*0,4*(2*12,6+6,3)+2,3*0,4*(4*12,6+6,3) = 73,584 [A]</t>
  </si>
  <si>
    <t>272365</t>
  </si>
  <si>
    <t xml:space="preserve">VÝZTUŽ ZÁKLADŮ Z OCELI  B500B</t>
  </si>
  <si>
    <t>Opěrná zeď – Výztuž základů z betonářské oceli B500B + provaření po obvodu + vázání drátem
(Hmotnosti vypočteny pomocí grafického programu AutoCad dle výkresu C.2.3.02)</t>
  </si>
  <si>
    <t>0,025*73,58*7,85 = 14,440 [A]</t>
  </si>
  <si>
    <t>285392</t>
  </si>
  <si>
    <t>DODATEČNÉ KOTVENÍ VLEPENÍM BETONÁŘSKÉ VÝZTUŽE D DO 16MM DO VRTŮ</t>
  </si>
  <si>
    <t xml:space="preserve">Stožáry VO –  kotvení stožárů veřejného osvětlení. Jádrové vrty průměru 16mm a délky 175mm, kotevní šrouby + drobný spojovací materiál z nerezové oceli třídy A4, kotveno do předvrtaných otvorů na chem. kotvu. Podlití kotevních desek plastmaltou, vrty pro kotvy viz pol.č. 261912,
(Délky vypočtena pomocí grafického programu AutoCad dle výkresu C.2.3.02)
= 2*4*0,18m = 1,44m
Chemické kotvy
= 8*(3,14*0,007*0,007*0,175-3,14*0,006*0,006*0,165) = 0,01m3
Nerez. kotevní šrouby průměru 12mm a délky 220mm + drobný spoj. Materiál z nerez. oceli
= 2*4 = 8ks
Epoxidová plastmalta
= 2*0,02*0,43*0,43 = 0,01m3
Chemické kotvy
= 8*(3,14*0,007*0,007*0,175-3,14*0,006*0,006*0,165) = 0,01m3
Nerez. kotevní šrouby průměru 12mm a délky 220mm + drobný spoj. Materiál z nerez. oceli
= 2*4 = 8ks
Epoxidová plastmalta
= 2*0,02*0,43*0,43 = 0,01m3</t>
  </si>
  <si>
    <t>2*4 = 8,000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</si>
  <si>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</si>
  <si>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Opěrná zeď – Vrty DN=20mm pro kotevní prvky kamenného líce opěrné zdi, délka vrtu 300mm, 4ks á 1 m2 (celkem 693 ks),
Chemické kotvy pro osazení kotevních prvků obkladu, 4ks á 1 m2, (celková plocha 173,25 m2)
Kotevní prvky DN 16mm délky 550mm z betonářské výztuže B500B
(Délky vypočteny pomocí grafického programu AutoCad dle výkresu C.2.3.02)</t>
  </si>
  <si>
    <t>693 = 693,000 [A]</t>
  </si>
  <si>
    <t>289971</t>
  </si>
  <si>
    <t>OPLÁŠTĚNÍ (ZPEVNĚNÍ) Z GEOTEXTILIE</t>
  </si>
  <si>
    <t>Ochranná vrstva z geotextilie min. hmotnosti 300g/m2 na asfaltové nátěry
(Plochy vypočteny pomocí grafického programu AutoCad dle výkresu C.2.3.02)</t>
  </si>
  <si>
    <t>173,25+0,6+1,3 = 175,150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</si>
  <si>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</si>
  <si>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317325</t>
  </si>
  <si>
    <t>ŘÍMSY ZE ŽELEZOBETONU DO C30/37 (B37)</t>
  </si>
  <si>
    <t>Římsy ze ŽB C 30/37 XC4+XD3+XF4, včetně hutnění a zarovnání horního povrchu + striáž horního povrchu. Dilatační spáry budou vyplněny polystyrenem tl. 20mm, utěsnění dilatačních spár bude provedeno pryžovým těsnícím profilem + úprava líce PU provazcem + TPT, pracovní spáry utěsněny TPT. Nátěr pracovních spár spojovacím můstkem. Vložení pryžové matrice s označením letopočtu výstavby do bednění. Vytvoření kapes pro prostup kabelů stožárů VO.
(Kubatury vypočteny pomocí grafického programu AutoCad dle výkresu C.2.3.02)
Bednění pro betonáž římsy včetně jeho odstranění a drenážního potahu (nebo odbedňovacího nátěru)
= (2*6,7*0,5+2*1,2*0,5)*14 = 110,60m2
Polystyren tl. 20mm
= 7*0,8*0,3 = 1,68m2
Pryžový těsnící profil
= 7*0,75 = 5,25m
Polyuretanový provazec průměru 30mm
= 7*(2*0,3+0,8+0,2) = 11,20m
Trvale pružný těsnící tmel - šedý
= 13*(2*0,3+0,8+0,2) = 20,80m
Spojovací můstek
= 88,20*0,35 = 30,87m2</t>
  </si>
  <si>
    <t>88,2*0,8*0,3 = 21,168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</si>
  <si>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</si>
  <si>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317365</t>
  </si>
  <si>
    <t xml:space="preserve">VÝZTUŽ ŘÍMS Z OCELI  B500B</t>
  </si>
  <si>
    <t>Výztuž římsy z betonářské oceli B500B + provaření po obvodu + vázání drátem
(Hmotnosti vypočteny pomocí grafického programu AutoCad dle výkresu C.2.3.02)</t>
  </si>
  <si>
    <t>0,025*21,168*7,85 = 4,154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</si>
  <si>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</si>
  <si>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32719</t>
  </si>
  <si>
    <t>ZDI OPĚR, ZÁRUB, NÁBŘEŽ Z DÍLCŮ KAMENNÝCH</t>
  </si>
  <si>
    <t>Vyzdění líce opěrné zdi z kamenicky opracované české žuly (řádkové zdivo) tl. min=250mm na cementovou maltou MC 20, spáry budou zatřeny cementovou maltou, spáry budou mít šířku 30-50mm a hloubku 30mm za lícem
(Kubatury vypočteny pomocí grafického programu AutoCad dle výkresu C.2.3.02)</t>
  </si>
  <si>
    <t>173,25*0,25 = 43,313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</si>
  <si>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zkoušení a měření dílců a pod.).</t>
  </si>
  <si>
    <t>327325</t>
  </si>
  <si>
    <t>ZDI OPĚRNÉ, ZÁRUBNÍ, NÁBŘEŽNÍ ZE ŽELEZOVÉHO BETONU DO C30/37 (B37)</t>
  </si>
  <si>
    <t>Dřík opěrné zdi ze ŽB C 30/37 XA1-XD3+XF4 včetně hutnění a zarovnání horního povrchu. Pracovní spára bude vyplněna polystyrenem tl. 20mm, utěsnění pracovní spáry bude provedeno pryžovým pryžovým těsnícím profilem + úprava líce TPT. Nátěr pracovní spáry spojovacím můstkem. Pracovní spára základ-dřík bude natřena spojovacím můstkem
(Kubatury vypočteny pomocí grafického programu AutoCad dle výkresu C.2.3.02)
Bednění pro betonáž dříku včetně jeho odstranění a drenážního potahu (nebo odbedňovacího nátěru)
= 2*(1,46*13+1,95*13+2,03*13+2,14*13+2,57*13+2,85*13+2,47*6,7+1,88*6,7)+0,84*1,12+0,91*1,80+0,96*2,29+0,97*2,37+0,98*2,51+1,03*3,03+1,05*3,21+0,99*2,63+0,93*2,02 = 416,80m2
Polystyren tl. 20mm
= 0,91*1,80+0,96*2,29+0,97*2,37+0,98*2,51+1,03*3,03+1,05*3,21+0,99*2,63 = 17,69m2
Pryžový těsnící profil
= 1,40+1,49+1,57+1,93+2,23+2,11+1,53 = 12,26m
Trvale pružný těsnící tmel 20x50mm – šedý
= 1,40+1,49+1,57+1,93+2,23+2,11+1,53 = 12,26m
Spojovací můstek
= 12,60*(0,51+0,56+0,57+0,58+0,64+0,65)+6,3*(0,60+0,54) = 51,41m2</t>
  </si>
  <si>
    <t>1,26*0,48*12,6+1,75*0,53*12,6+1,83*0,54*12,6+1,94*0,55*12,6+2,37*0,59*12,6+2,65*0,62*12,6+2,27*0,58*6,3+1,68*0,52*6,3 = 97,321 [A]</t>
  </si>
  <si>
    <t>327365</t>
  </si>
  <si>
    <t>VÝZTUŽ ZDÍ OPĚRNÝCH, ZÁRUBNÍCH, NÁBŘEŽNÍCH Z OCELI B500B</t>
  </si>
  <si>
    <t>Výztuž dříku, včetně výztuže pro kotvení říms z betonářské oceli B500B + provaření po obvodu + vázání drátem. 
(Hmotnosti vypočteny pomocí grafického programu AutoCad dle výkresu C.2.3.02)</t>
  </si>
  <si>
    <t>0,025*97,321*7,85 = 19,099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</si>
  <si>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</si>
  <si>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Sloupky pozinkované k oplocení výšky 2,00m, 10ks, kotvené do betonových patek z PB C25/30 XF3, včetně výkopu, hutnění a urovnání horního povrchu.
(Hmotnosti vypočteny pomocí grafického programu AutoCad dle výkresu C.2.3.02)
Betonové patky
= 10*0,8*0,4*0,4 = 1,28m3</t>
  </si>
  <si>
    <t>10*4/1000 = 0,040 [A]</t>
  </si>
  <si>
    <t>- dodání a osazení předepsaného sloupku včetně PKO
- betonová patka z předepsané třídy betonu
- nutné zemní práce</t>
  </si>
  <si>
    <t>Podkladní vrstva pod základy opěrné zdi z prostého betonu C 12/15-X0
(Kubatury vypočteny pomocí grafického programu AutoCad dle výkresu C.2.3.02)</t>
  </si>
  <si>
    <t>(13,8*2,9+13,2*2,9+13,2*3,5*4+6,9*3,5+6,9*2,9)*0,15 = 46,089 [A]</t>
  </si>
  <si>
    <t>Podkladní vrstva drenáže z prostého betonu C 12/15-X0 šířky 300mm
(Kubatury vypočteny pomocí grafického programu AutoCad dle výkresu C.2.3.02)</t>
  </si>
  <si>
    <t>88,2*0,3 = 26,460 [A]</t>
  </si>
  <si>
    <t>711321</t>
  </si>
  <si>
    <t>IZOLACE PODZEM OBJ PROTI TLAK VODĚ ASFALT NÁTĚRY</t>
  </si>
  <si>
    <t>Izolace základu, dříku a římsy opěrné zdi asfaltovými nátěry, 1x Np + 2x Na,
(Plochy vypočteny pomocí grafického programu AutoCad dle výkresu C.2.3.02)</t>
  </si>
  <si>
    <t>173,25+65,5+0,6+1,3+2*88,2*0,4+2*1,7*0,4+5*2,3*0,4+2*1,7*0,4+(0,65+0,6)*12,6*2+(1,05+0,7)*12,6*4+(1,05+0,7)*6,3+(0,65+0,6)*6,3+2*0,8*0,3+2*1*0,3 = 458,210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</si>
  <si>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</si>
  <si>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711332</t>
  </si>
  <si>
    <t>IZOLACE PODZEM OBJ PROTI VOL STÉK VODĚ ASFALT PÁSY</t>
  </si>
  <si>
    <t>Izolace pracovních spár modifikovanými asfaltovými pásy + podklad ošetřen penetračím nátěrem
(Plochy vypočteny pomocí grafického programu AutoCad dle výkresu C.2.3.02)
Penetračně adhezní nátěr
= 88,2*(0,3+0,6)+12*0,6*0,6 = 83,7m2</t>
  </si>
  <si>
    <t>88,2*(0,2+0,4)+12*0,5*0,5 = 55,920 [A]</t>
  </si>
  <si>
    <t>767911</t>
  </si>
  <si>
    <t>OPLOCENÍ Z DRÁTĚNÉHO PLETIVA POZINKOVANÉHO STANDARDNÍHO</t>
  </si>
  <si>
    <t>Plot z pozinkovaného drátěného pletiva výšky 2,00m, včetně veškerého příslušenství, dodávky a montáže,
sloupky a související práce viz pol.č. 33817A,
(Plochy vypočteny zaměřením na stavbě a pomocí grafického programu AutoCad dle výkresu C.2.3.02)</t>
  </si>
  <si>
    <t>35*2 = 70,000 [A]</t>
  </si>
  <si>
    <t xml:space="preserve">- položka zahrnuje vedle vlastního pletiva i rámy, rošty, lišty, kování, podpěrné, závěsné, upevňovací prvky, spojovací a těsnící materiál, pomocný materiál, kompletní povrchovou úpravu.
- nejsou zahrnuty sloupky, jejich základové konstrukce 
- součástí položky je  případně i ostnatý drát, uvažovaná plocha se pak vypočítává po horní hranu drátu.</t>
  </si>
  <si>
    <t>76796</t>
  </si>
  <si>
    <t>VRATA A VRÁTKA</t>
  </si>
  <si>
    <t>Branka výšky 2,00m, šířky 1,00m s výplní z pozinkovaného pletiva, včetně zámku a klíčů.
(Plochy vypočteny na stavbě a pomocí grafického programu AutoCad dle výkresu C.2.3.02)</t>
  </si>
  <si>
    <t>2*1 = 2,000 [A]</t>
  </si>
  <si>
    <t xml:space="preserve">-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</si>
  <si>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78381</t>
  </si>
  <si>
    <t>NÁTĚRY BETON KONSTR TYP S1 (OS-A)</t>
  </si>
  <si>
    <t>Nátěr říms čirým hydrofobním nátěrem – dvě vrstvy v množství 0,20 kg/m2 na jednu vrstvu,
(Plochy vypočteny pomocí grafického programu AutoCad dle výkresu C.2.3.02)</t>
  </si>
  <si>
    <t>88,2*(0,15+0,8+0,3) = 110,250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</si>
  <si>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</si>
  <si>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875332</t>
  </si>
  <si>
    <t>POTRUBÍ DREN Z TRUB PLAST DN DO 150MM DĚROVANÝCH</t>
  </si>
  <si>
    <t>Drenážní PE trouba DN=150mm perforovaná v horní polovině, vhodná do dynamicky namáhaných oblastí, včetně 12x T-kus pro napojení do vyústek, zavíčkování konců a napojení na kontrolní šachtu drenáže komunikace
(Délky vypočteny pomocí grafického programu AutoCad dle výkresu C.2.3.02)</t>
  </si>
  <si>
    <t>91 = 91,000 [A]</t>
  </si>
  <si>
    <t>87626</t>
  </si>
  <si>
    <t>CHRÁNIČKY Z TRUB PLAST DN DO 80MM</t>
  </si>
  <si>
    <t>Kabelová chránička umístěná do římsy DN=75mm, včetně spojkování a napojení do kapes
(Délky vypočtena pomocí grafického programu AutoCad dle výkresu C.2.3.02)</t>
  </si>
  <si>
    <t>89,00 = 89,000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</si>
  <si>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</si>
  <si>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9112B1</t>
  </si>
  <si>
    <t>ZÁBRADLÍ MOSTNÍ SE SVISLOU VÝPLNÍ - DODÁVKA A MONTÁŽ</t>
  </si>
  <si>
    <t>Ocelové zábradlí se svislou výplní opatřeno PKO, barva RAL dle požadavku investora, kotevní šrouby + drobný spojovací materiál z nerezové oceli třídy A4, kotveno do předvrtaných otvorů na chem. kotvu. Kotevní desky podlity plastmaltou.
(Délky vypočteny pomocí grafického programu AutoCad dle výkresu C.2.3.02)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5017.
- Nátěrový systém má celkovou nominální tloušťku 240 µm
= 87,1*(0,22+2*0,16)+(1,04*0,22+0,06)*42+(2*2+13*41)*0,71*0,01+2*0,92*0,16 = 63,27m2
Hmotnost ocelového zábradlí
= 87,1*(6,51+2*4,64)+(1,04*6,51+4,56)*42+(2*2+13*41)*0,71*2,37+2*0,92*4,64 = 2763kg › 31,73kg/m'
Jádrové vrty průměru 14mm a délky 175mm
= 42*4 = 168ks
Chemické kotvy
= 168*(3,14*0,007*0,007*0,175-3,14*0,006*0,006*0,165) = 0,01m3
Nerez. kotevní šrouby průměru 12mm a délky 220mm + drobný spoj. Materiál z nerez. oceli
= 42*4 = 168ks
Epoxidová plastmalta
= 42*0,02*0,25*0,25 = 0,06m3</t>
  </si>
  <si>
    <t>87,100 = 87,100 [A]</t>
  </si>
  <si>
    <t>položka zahrnuje:
dodání zábradlí včetně předepsané povrchové úpravy
kotvení sloupků, t.j. kotevní desky, šrouby z nerez oceli, vrty a zálivku, pokud zadávací dokumentace nestanoví jinak
případné nivelační hmoty pod kotevní desky</t>
  </si>
  <si>
    <t>931326</t>
  </si>
  <si>
    <t>TĚSNĚNÍ DILATAČ SPAR ASF ZÁLIVKOU MODIFIK PRŮŘ DO 800MM2</t>
  </si>
  <si>
    <t xml:space="preserve">Úprava spár na obrusné vrstvě podél říms –  u spár budou předehřáty okolní plochy, provede se zalití modifikovanou asfaltovou zálivkou 40x20mm (dle ČSN EN 14188-1) s přelivem 60mm, provede se povápnění.
(Délky vypočteny pomocí grafického programu AutoCad dle výkresu C.2.3.02)</t>
  </si>
  <si>
    <t>936501</t>
  </si>
  <si>
    <t>DROBNÉ DOPLŇK KONSTR KOVOVÉ NEREZ</t>
  </si>
  <si>
    <t>KG</t>
  </si>
  <si>
    <t>Nerezové vyústky s přivařenou přírubou osazené přímo do bednění, tř. oceli A4
(Hmotnosti vypočteny pomocí grafického programu AutoCad dle výkresu C.2.3.02)</t>
  </si>
  <si>
    <t>(0,85*15+0,3*0,3*32)*12 = 187,560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</si>
  <si>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</si>
  <si>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dřevěných pažin z fošen tl. min. 10cm, včetně odvozu a likvidace v režii zhotovitele
(Kubatury vypočteny pomocí grafického programu AutoCad dle výkresu C.2.3.02)</t>
  </si>
  <si>
    <t>položka zahrnuje:
- rozbourání konstrukce bez ohledu na použitou technologii
- veškeré pomocné konstrukce (lešení a pod.)
- veškerou manipulaci s vybouranou sutí a hmotami )
- veškeré další práce plynoucí z technologického předpisu a z platných předpisů</t>
  </si>
  <si>
    <t>Odstranění ocelových válcovaných nosníků HEB 160 odpálením, včetně odvozu a likvidace v režii zhotovitele,
(Hmotnosti vypočteny pomocí grafického programu AutoCad dle výkresu C.2.3.02)</t>
  </si>
  <si>
    <t>4*4*1,00*0,050 = 0,800 [A]</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</si>
  <si>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</si>
  <si>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966842</t>
  </si>
  <si>
    <t>ODSTRANĚNÍ OPLOCENÍ Z DRÁT PLETIVA</t>
  </si>
  <si>
    <t>Odstranění stávajícího oplocení z kovového pletiva a kovovoých sloupků s betonovýmí patkami, branky, včetně odvozu a likvidace v režii zhotovitele,
(Délky vypočtena pomocí grafického programu AutoCad dle výkresu C.2.3.02)</t>
  </si>
  <si>
    <t>- položka zahrnuje veškerou manipulaci s vybouranou sutí a hmotami 
- položka zahrnuje veškeré další práce plynoucí z technologického předpisu a z platných předpisů ,
- položka zahrnuje i odstranění sloupků z jiného materiálu, odstranění vrat a vrátek.</t>
  </si>
  <si>
    <t>SO 301</t>
  </si>
  <si>
    <t>DEŠŤOVÁ KANALIZACE (zde je 100%, z toho 78,74%=SÚS, 21,26%=OBEC)</t>
  </si>
  <si>
    <t>"`131738`"_x000d_
 25,874*2,000 = 51,748 [A]_x000d_
 "`131838`"_x000d_
 11,089*2,000 = 22,178 [B]_x000d_
 "`132738`"_x000d_
 2097,307*2,000 = 4194,614 [C]_x000d_
 "`132838`"_x000d_
 898,846*2,000 = 1797,692 [D]_x000d_
 celkem: A+B+C+D = 6066,232 [E]</t>
  </si>
  <si>
    <t>75 = 75,000 [A]</t>
  </si>
  <si>
    <t>zaměřeno na stavbě a acad, viz příloha č. 01 technická zpráva, 02-04 situace 1,2,3,; 05-08 podélný profil kanalizace D1,D2,D3,D4,;</t>
  </si>
  <si>
    <t>3,7*3,7*2,7 = 36,963 [A]_x000d_
 A*0,70 = 25,874 [B]</t>
  </si>
  <si>
    <t>dalších 11 km dopravy na skládku , k pol.č. 131738</t>
  </si>
  <si>
    <t>25,874*11 = 284,614 [A]</t>
  </si>
  <si>
    <t>3,7*3,7*2,7 = 36,963 [A]_x000d_
 A*0,30 = 11,089 [B]</t>
  </si>
  <si>
    <t>dalších 11 km dopravy na skládku , k pol.č. 131838</t>
  </si>
  <si>
    <t>11,089*11 = 121,979 [A]</t>
  </si>
  <si>
    <t>D1: 111,39*1,25*2 = 278,475 [A]_x000d_
 D2: 202,04*1,45*2,4+201,13*1,55*2,34 = 1432,598 [B]_x000d_
 D3: 370,21*1,25*2,34+31,76*1,45*2,4 = 1193,389 [C]_x000d_
 D4: 29,94*1,25*2,45 = 91,691 [D]_x000d_
 celkem: (A+B+C+D)*0,70 = 2097,307 [E]</t>
  </si>
  <si>
    <t>dalších 11 km dopravy na skládku , k pol.č. 132738</t>
  </si>
  <si>
    <t>2097,307*11 = 23070,377 [A]</t>
  </si>
  <si>
    <t>D1: 111,39*1,25*2 = 278,475 [A]_x000d_
 D2: 202,04*1,45*2,4+201,13*1,55*2,34 = 1432,598 [B]_x000d_
 D3: 370,21*1,25*2,34+31,76*1,45*2,4 = 1193,389 [C]_x000d_
 D4: 29,94*1,25*2,45 = 91,691 [D]_x000d_
 celkem: (A+B+C+D)*0,30 = 898,846 [E]</t>
  </si>
  <si>
    <t>dalších 11 km dopravy na skládku , k pol.č. 132838</t>
  </si>
  <si>
    <t>898,846*11 = 9887,306 [A]</t>
  </si>
  <si>
    <t>"`131738`"_x000d_
 25,874 = 25,874 [A]_x000d_
 "`131838`"_x000d_
 11,089 = 11,089 [B]_x000d_
 "`132738`"_x000d_
 2097,307 = 2097,307 [C]_x000d_
 "`132838`"_x000d_
 898,846 = 898,846 [D]_x000d_
 celkem: A+B+C+D = 3033,116 [E]</t>
  </si>
  <si>
    <t xml:space="preserve">štěrkodrtí 0/63
zaměřeno na stavbě a acad, viz příloha č. 01 technická zpráva, 02-04 situace 1,2,3,; 05-08 podélný profil kanalizace D1,D2,D3,D4,;  10 uložení kanalizačního plastového potrubí,</t>
  </si>
  <si>
    <t>D1:278,475-18,48-73,92 = 186,075 [A]_x000d_
 D2:1432,598-78,79-394,91 = 958,898 [B]_x000d_
 D3:1193,389-67,05-272,2 = 854,139 [C]_x000d_
 D4:91,691-4,95-19,8 = 66,941 [D]_x000d_
 jáma:28,31 = 28,310 [E]_x000d_
 součet: A+B+C+D+E = 2094,363 [F]_x000d_
 zásyp recyklátem (pol. č. 17491): -566,321 = -566,321 [G]_x000d_
 celkem: F+G = 1528,042 [H]</t>
  </si>
  <si>
    <t>17491</t>
  </si>
  <si>
    <t>ZÁSYP JAM A RÝH Z JINÝCH MATERIÁLŮ</t>
  </si>
  <si>
    <t xml:space="preserve">zásyp asfaltovým recyklátem z (SO 101 pol. č. 113133.1, 113133.2) a (SO 102 pol. č. 113133.1, 113133.2) a (SO 103 pol. č. 113333)
zaměřeno na stavbě a acad, viz příloha č. 01 technická zpráva, 02-04 situace 1,2,3,; 05-08 podélný profil kanalizace D1,D2,D3,D4,;  10 uložení kanalizačního plastového potrubí</t>
  </si>
  <si>
    <t>263,451+1,853+272,913+2,812+25,292 = 566,321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</si>
  <si>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</si>
  <si>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obsyp potrubí štěrkopískem fr. 0/4 mm do výšky 30 cm nad vrcholem potrubí
zaměřeno na stavbě a acad, viz příloha č. 01 technická zpráva, 02-04 situace 1,2,3,; 05-08 podélný profil kanalizace D1,D2,D3,D4,;  10 uložení kanalizačního plastového potrubí,</t>
  </si>
  <si>
    <t>D12: 111,39*1,25*0,6 = 83,543 [A]_x000d_
 D2: 202,04*1,45*0,7+201,13*1,55*0,8 = 454,472 [B]_x000d_
 D3: 370,21*1,25*0,6+31,76*1,45*0,7 = 309,894 [C]_x000d_
 D4: 29,94*1,25*0,6 = 22,455 [D]_x000d_
 celkem: A+B+C+D = 870,363 [E]</t>
  </si>
  <si>
    <t>212626</t>
  </si>
  <si>
    <t>TRATIVODY KOMPL Z TRUB Z PLAST HM DN DO 100MM, RÝHA TŘ II</t>
  </si>
  <si>
    <t xml:space="preserve">drenáž ve dně rýh pro kanalizaci, obsyp štěrkopískem fr. 0/16 mm, provede se v případě zavodňování dna rýhy
!pouze po odsouhlasení TDI!
zaměřeno na stavbě a acad, viz příloha č. 01 technická zpráva, 02-04 situace 1,2,3,; 05-08 podélný profil kanalizace D1,D2,D3,D4,;  10 uložení kanalizačního plastového potrubí,</t>
  </si>
  <si>
    <t>D1: 112 = 112,000 [A]_x000d_
 D2: 404 = 404,000 [B]_x000d_
 D3: 402 = 402,000 [C]_x000d_
 D4: 30 = 30,000 [D]_x000d_
 celkem: A+B+C+D = 948,000 [E]</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</si>
  <si>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</si>
  <si>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Desky podkladní pod potrubí DN 1000 z betonu C 12/15 - X0
zaměřeno na stavbě a acad, viz příloha č. 01 technická zpráva, 02-04 situace 1,2,3,; 05-08 podélný profil kanalizace D1,D2,D3,D4,;</t>
  </si>
  <si>
    <t>2*0,204 = 0,408 [A]</t>
  </si>
  <si>
    <t xml:space="preserve">Lože pod potrubí z kameniva těženého 0 - 4 mm,
zaměřeno na stavbě a acad, viz příloha č. 01 technická zpráva, 02-04 situace 1,2,3,; 05-08 podélný profil kanalizace D1,D2,D3,D4,;  10 uložení kanalizačního plastového potrubí,</t>
  </si>
  <si>
    <t>D1: 111,39*1,25*0,15 = 20,886 [A]_x000d_
 D2: 202,04*1,45*0,15+201,13*1,55*0,15 = 90,706 [B]_x000d_
 D3: 370,21*1,25*0,15+31,76*1,45*0,15 = 76,322 [C]_x000d_
 D4: 29,94*1,25*0,15 = 5,614 [D]_x000d_
 jáma: 3,7*3,7*0,15 = 2,054 [E]_x000d_
 celkem: A+B+C+D+E = 195,581 [F]</t>
  </si>
  <si>
    <t>899522</t>
  </si>
  <si>
    <t xml:space="preserve">OBETONOVÁNÍ POTRUBÍ Z PROSTÉHO BETONU  C12/15</t>
  </si>
  <si>
    <t>Sedlové lože pod potrubí DN 1000 z betonu C 12/15 - X0
zaměřeno na stavbě a acad, viz příloha č. 01 technická zpráva, 02-04 situace 1,2,3,; 05-08 podélný profil kanalizace D1,D2,D3,D4,;</t>
  </si>
  <si>
    <t>2*1,3 = 2,600 [A]</t>
  </si>
  <si>
    <t>702111</t>
  </si>
  <si>
    <t>KABELOVÝ ŽLAB ZEMNÍ VČETNĚ KRYTU SVĚTLÉ ŠÍŘKY DO 120 MM</t>
  </si>
  <si>
    <t>Dodatečná ochrana kabelů tvárnicemi
zaměřeno na stavbě a acad, viz příloha č. 01 technická zpráva, 02-04 situace 1,2,3,; 05-08 podélný profil kanalizace D1,D2,D3,D4,;</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</si>
  <si>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</si>
  <si>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709110</t>
  </si>
  <si>
    <t>PROVIZORNÍ ZAJIŠTĚNÍ KABELU VE VÝKOPU</t>
  </si>
  <si>
    <t>Dočasné zajištění kabelů - do počtu 3 kabelů
4 úseky, délka 2,2+3,3+22,1+20,4=48 m
zaměřeno na stavbě a acad, viz příloha č. 01 technická zpráva, 02-04 situace 1,2,3,; 05-08 podélný profil kanalizace D1,D2,D3,D4,;</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</si>
  <si>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</si>
  <si>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</si>
  <si>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</si>
  <si>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Dočasné zajištění beton.a plast. potrubí do DN 200
4 úseky, 5,2+3,6+2,6+2,4=13,800 m
zaměřeno na stavbě a acad, viz příloha č. 01 technická zpráva, 02-04 situace 1,2,3,; 05-08 podélný profil kanalizace D1,D2,D3,D4,;</t>
  </si>
  <si>
    <t>Dočasné zajištění beton.a plast.potrubí DN 200-500
2 úseky, Celkem: 1,1+2,4=3,500 m
zaměřeno na stavbě a acad, viz příloha č. 01 technická zpráva, 02-04 situace 1,2,3,; 05-08 podélný profil kanalizace D1,D2,D3,D4,;</t>
  </si>
  <si>
    <t>82471</t>
  </si>
  <si>
    <t xml:space="preserve">POTRUBÍ Z TRUB ŽELEZOBETONOVÝCH DN  1000MM</t>
  </si>
  <si>
    <t>Montáž trub ŽB těs. pryžovými kroužky DN 1000,
zaměřeno na stavbě a acad, viz příloha č. 01 technická zpráva, 02-04 situace 1,2,3,; 05-08 podélný profil kanalizace D1,D2,D3,D4,;</t>
  </si>
  <si>
    <t>87145</t>
  </si>
  <si>
    <t xml:space="preserve">POTRUBÍ Z TRUB PLASTOVÝCH TLAKOVÝCH HRDLOVÝCH DN  300MM</t>
  </si>
  <si>
    <t xml:space="preserve">Montáž trub z polypropylenu (PP), trouby oboustranně hladké třívrstvé, tuhost SN 12,  gumový kroužek, DN 300,
zaměřeno na stavbě a acad, viz příloha č. 01 technická zpráva, 02-04 situace 1,2,3,; 05-08 podélný profil kanalizace D1,D2,D3,D4,;  10 uložení kanalizačního plastového potrubí,</t>
  </si>
  <si>
    <t>D1+D3+D4: 111,39+370,21+29,94 = 511,540 [A]</t>
  </si>
  <si>
    <t>87146</t>
  </si>
  <si>
    <t xml:space="preserve">POTRUBÍ Z TRUB PLAST TLAK HRDL DN  400MM</t>
  </si>
  <si>
    <t xml:space="preserve">Montáž trub z polypropylenu (PP), trouby oboustranně hladké třívrstvé, tuhost SN 12,  gumový kroužek, DN 400,
zaměřeno na stavbě a acad, viz příloha č. 01 technická zpráva, 02-04 situace 1,2,3,; 05-08 podélný profil kanalizace D1,D2,D3,D4,;  10 uložení kanalizačního plastového potrubí,</t>
  </si>
  <si>
    <t>D2+D3: 202,04+31,76 = 233,800 [A]</t>
  </si>
  <si>
    <t>87457</t>
  </si>
  <si>
    <t xml:space="preserve">POTRUBÍ Z TRUB PLASTOVÝCH ODPADNÍCH DN  500MM</t>
  </si>
  <si>
    <t xml:space="preserve">Montáž trub z polypropylenu (PP), trouby oboustranně hladké třívrstvé, tuhost SN 12,  gumový kroužek, DN 500,
zaměřeno na stavbě a acad, viz příloha č. 01 technická zpráva, 02-04 situace 1,2,3,; 05-08 podélný profil kanalizace D1,D2,D3,D4,;  10 uložení kanalizačního plastového potrubí,</t>
  </si>
  <si>
    <t>D2: 201,13 = 201,130 [A]</t>
  </si>
  <si>
    <t>894145</t>
  </si>
  <si>
    <t xml:space="preserve">ŠACHTY KANALIZAČNÍ Z BETON DÍLCŮ NA POTRUBÍ DN  300MM</t>
  </si>
  <si>
    <t xml:space="preserve">založené na podkladní beton C12/15 tl. 10 cm a podklad ze štěrkopísku fr. 0/32 mm tl. 10 cm, třída zatížení poklopu ve vozovce D 400, poklopy bez odvětrání,
zaměřeno na stavbě a acad, viz příloha č. 01 technická zpráva, 02-04 situace 1,2,3,; 05-08 podélný profil kanalizace D1,D2,D3,D4,;  10 uložení kanalizačního plastového potrubí, 09 revizní šachta DN 1000, 11 výpis revizních šachet,</t>
  </si>
  <si>
    <t>D1+D3+D4: 5+11+1 = 17,000 [A]</t>
  </si>
  <si>
    <t xml:space="preserve">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</si>
  <si>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</si>
  <si>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 xml:space="preserve">ŠACHTY KANALIZAČNÍ Z BETON DÍLCŮ NA POTRUBÍ DN  400MM</t>
  </si>
  <si>
    <t>D2+D3: 5+2 = 7,000 [A]</t>
  </si>
  <si>
    <t>894157</t>
  </si>
  <si>
    <t>ŠACHTY KANALIZAČNÍ Z BETON DÍLCŮ NA POTRUBÍ DN 500MM</t>
  </si>
  <si>
    <t>D2: 8 = 8,000 [A]</t>
  </si>
  <si>
    <t>894171</t>
  </si>
  <si>
    <t>ŠACHTY KANALIZAČ Z BETON DÍLCŮ NA POTRUBÍ DN 1000MM</t>
  </si>
  <si>
    <t xml:space="preserve">rekonstruovaná šachta 0.01 v napojení D1 a D2
založené na podkladní beton C12/15 tl. 10 cm a podklad ze štěrkopísku fr. 0/32 mm tl. 10 cm, třída zatížení poklopu ve vozovce D 400, poklopy bez odvětrání,
zaměřeno na stavbě a acad, viz příloha č. 01 technická zpráva, 02-04 situace 1,2,3,; 05-08 podélný profil kanalizace D1,D2,D3,D4,;  10 uložení kanalizačního plastového potrubí, 09 revizní šachta DN 1000, 11 výpis revizních šachet,</t>
  </si>
  <si>
    <t>89949</t>
  </si>
  <si>
    <t>VÝŘEZ, VÝSEK, ÚTES NA POTRUBÍ DN PŘES 800MM</t>
  </si>
  <si>
    <t>Přeseknutí železobetonové trouby DN 1000 mm
zaměřeno na stavbě a acad, viz příloha č. 01 technická zpráva, 02-04 situace 1,2,3,; 05-08 podélný profil kanalizace D1,D2,D3,D4,;</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</si>
  <si>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</si>
  <si>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</si>
  <si>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</si>
  <si>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k pol.č. 87145</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</si>
  <si>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</si>
  <si>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899662</t>
  </si>
  <si>
    <t>ZKOUŠKA VODOTĚSNOSTI POTRUBÍ DN DO 400MM</t>
  </si>
  <si>
    <t>k pol.č. 87146</t>
  </si>
  <si>
    <t>899672</t>
  </si>
  <si>
    <t>ZKOUŠKA VODOTĚSNOSTI POTRUBÍ DN DO 600MM</t>
  </si>
  <si>
    <t>k pol.č. 87457</t>
  </si>
  <si>
    <t>89980</t>
  </si>
  <si>
    <t>TELEVIZNÍ PROHLÍDKA POTRUBÍ</t>
  </si>
  <si>
    <t>k pol.č. 87145, 87146, 87457</t>
  </si>
  <si>
    <t>D1+D3+D4: 111,39+370,21+29,94 = 511,540 [A]_x000d_
 D2+D3: 202,04+31,76 = 233,800 [B]_x000d_
 D2: 201,13 = 201,130 [C]_x000d_
 celkem: A+B+C = 946,470 [D]</t>
  </si>
  <si>
    <t>položka zahrnuje prohlídku potrubí televizní kamerou, záznam prohlídky na nosičích DVD a vyhotovení závěrečného písemného protokolu</t>
  </si>
  <si>
    <t>SO 303</t>
  </si>
  <si>
    <t>PŘELOŽKA SPLAŠKOVÉ KANALIZACE</t>
  </si>
  <si>
    <t>"`132738`"_x000d_
 357,498*2,000 = 714,996 [A]_x000d_
 "`132838`"_x000d_
 153,214*2,000 = 306,428 [B]_x000d_
 celkem: A+B = 1021,424 [C]</t>
  </si>
  <si>
    <t>zaměřeno na stavbě a acad, viz příloha č. 01 technická zpráva, 02 situace, 03 podélný prifil stoka S1, 05 uložení kameninového potrubí,</t>
  </si>
  <si>
    <t>130,45*1,45*2,7 = 510,712 [A]_x000d_
 A*0,70 = 357,498 [B]</t>
  </si>
  <si>
    <t>357,498*11 = 3932,478 [A]</t>
  </si>
  <si>
    <t>130,45*1,45*2,7 = 510,712 [A]_x000d_
 A*0,30 = 153,214 [B]</t>
  </si>
  <si>
    <t>dalších 11 km dopravy na skládku k pol.č. 132838</t>
  </si>
  <si>
    <t>153,214*11 = 1685,354 [A]</t>
  </si>
  <si>
    <t>"`132738`"_x000d_
 357,498 = 357,498 [A]_x000d_
 "`132838`"_x000d_
 153,214 = 153,214 [B]_x000d_
 celkem: A+B = 510,712 [C]</t>
  </si>
  <si>
    <t>štěrkodrť 0/63
zaměřeno na stavbě a acad, viz příloha č. 01 technická zpráva, 02 situace, 03 podélný prifil stoka S1, 05 uložení kameninového potrubí,</t>
  </si>
  <si>
    <t>396,018 = 396,018 [A]</t>
  </si>
  <si>
    <t>drenáž ve dně rýh pro kanalizaci, obsyp štěrkopískem fr. 0/16 mm, provede se v případě zavodňování dna rýhy
!pouze po odsouhlasení TDI!
zaměřeno na stavbě a acad, viz příloha č. 01 technická zpráva, 02 situace, 03 podélný prifil stoka S1, 05 uložení kameninového potrubí,</t>
  </si>
  <si>
    <t>130,45 = 130,450 [A]</t>
  </si>
  <si>
    <t>Desky podkladní pod potrubí kameninové z betonu C 12/15 - X0,
zaměřeno na stavbě a acad, viz příloha č. 01 technická zpráva, 02 situace, 03 podélný prifil stoka S1, 05 uložení kameninového potrubí,</t>
  </si>
  <si>
    <t>130,45*0,116 = 15,132 [A]</t>
  </si>
  <si>
    <t>Lože pod potrubí z kameniva těženého 0 - 4 mm,
zaměřeno na stavbě a acad, viz příloha č. 01 technická zpráva, 02 situace, 03 podélný prifil stoka S1, 05 uložení kameninového potrubí,</t>
  </si>
  <si>
    <t>130,45*0,145 = 18,915 [A]</t>
  </si>
  <si>
    <t>45169</t>
  </si>
  <si>
    <t>PODKL A VÝPLŇ VRSTVY ZE STABILIZOVANÉHO POPÍLKU</t>
  </si>
  <si>
    <t>cementopopílková suspenze KOPOS III pevnost v tl. 2,0 Mpa - výplň staré kanalizace
zaměřeno na stavbě a acad, viz příloha č. 01 technická zpráva, 02 situace,</t>
  </si>
  <si>
    <t>9,26 = 9,260 [A]</t>
  </si>
  <si>
    <t>Položka zahrnuje dodávku stabilizovaného popílku a jeho uložení se zhutněním, včetně mimostaveništní a vnitrostaveništní dopravy (rovněž přesuny)</t>
  </si>
  <si>
    <t>452112</t>
  </si>
  <si>
    <t>PODKLAD KONSTR Z DÍLCŮ BETON DO C12/15</t>
  </si>
  <si>
    <t>Podkladní pražce z betonu C -/7,5 do 25000 mm2 pod potrubí kameninové,
zaměřeno na stavbě a acad, viz příloha č. 01 technická zpráva, 02 situace, 03 podélný prifil stoka S1, 05 uložení kameninového potrubí,</t>
  </si>
  <si>
    <t>131*0,10*0,25*0,50 = 1,638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</si>
  <si>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</si>
  <si>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Dodatečná ochrana kabelů tvárnicemi
zaměřeno na stavbě a acad, viz příloha č. 01 technická zpráva, 02 situace, 03 podélný prifil stoka S1,</t>
  </si>
  <si>
    <t>16,50 = 16,500 [A]</t>
  </si>
  <si>
    <t>Dočasné zajištění kabelů - do počtu 3 kabelů
11 kusů *1,50 m, celková délka =16,500 m
zaměřeno na stavbě a acad, viz příloha č. 01 technická zpráva, 02 situace, 03 podélný prifil stoka S1,</t>
  </si>
  <si>
    <t>11 = 11,000 [A]</t>
  </si>
  <si>
    <t>Dočasné zajištění beton.a plast. potrubí do DN 200
2kusy v délce 3,00+3,00=6,00 m
zaměřeno na stavbě a acad, viz příloha č. 01 technická zpráva, 02 situace, 03 podélný prifil stoka S1,</t>
  </si>
  <si>
    <t>Dočasné zajištění beton.a plast.potrubí DN 200-500
1 kus v délce 6,00 m
zaměřeno na stavbě a acad, viz příloha č. 01 technická zpráva, 02 situace, 03 podélný prifil stoka S1,</t>
  </si>
  <si>
    <t>83445</t>
  </si>
  <si>
    <t>POTRUBÍ Z TRUB KAMENINOVÝCH DN 300MM</t>
  </si>
  <si>
    <t>nové šachty S1.01-S1.06 založené na podkladní beton C12/15 tl. 10 cm a podklad ze štěrkopísku fr. 0/32 mm tl. 10 cm, třída zatížení poklopu ve vozovce D 400, poklopy bez odvětrání,
zaměřeno na stavbě a acad, viz příloha č. 01 technická zpráva, 02 situace, 03 podélný prifil stoka S1, 04 revizní šachta DN 1000, 06 výpis revizních šachet</t>
  </si>
  <si>
    <t>rekonstrukce stávající revizní šachty do které bude napojena přeložka kanalizace kameninové DN 300 mm,
zaměřeno na stavbě, viz příloha č. 01 technická zpráva</t>
  </si>
  <si>
    <t>896145</t>
  </si>
  <si>
    <t>SPADIŠTĚ KANALIZAČ Z BETON DÍLCŮ NA POTRUBÍ DN 300MM</t>
  </si>
  <si>
    <t>spádišťová šachta S1.07 založená na podkladní beton C12/15 tl. 10 cm a podklad ze štěrkopísku fr. 0/32 mm tl. 10 cm, 
třída zatížení poklopu ve vozovce D 400, poklopy bez odvětrání,
zaměřeno na stavbě a acad, viz příloha č. 01 technická zpráva, 02 situace, 03 podélný prifil stoka S1, 06 výpis revizních šachet</t>
  </si>
  <si>
    <t xml:space="preserve">položka zahrnuje:
- poklopy s rámem, mříže s rámem, stupadla, žebříky, stropy z bet. dílců a pod.
- předepsané betonové skruže šachty a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</si>
  <si>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899309</t>
  </si>
  <si>
    <t>DOPLŇKY NA POTRUBÍ - VÝSTRAŽNÁ FÓLIE</t>
  </si>
  <si>
    <t xml:space="preserve">Fólie výstražná z PVC šířka 30 cm, k pol.č. 702111 (červená),  83445 (šedá),</t>
  </si>
  <si>
    <t>16,500+130,450 = 146,950 [A]</t>
  </si>
  <si>
    <t>- Položka zahrnuje veškerý materiál, výrobky a polotovary, včetně mimostaveništní a vnitrostaveništní dopravy (rovněž přesuny), včetně naložení a složení,případně s uložením.</t>
  </si>
  <si>
    <t>89945</t>
  </si>
  <si>
    <t>VÝŘEZ, VÝSEK, ÚTES NA POTRUBÍ DN 300MM</t>
  </si>
  <si>
    <t>Montáž kameninových útesů s hrdlem na potrubí DN 300
zaměřeno na stavbě a acad, viz příloha č. 01 technická zpráva, 02 situace,</t>
  </si>
  <si>
    <t xml:space="preserve">VÝŘEZ, VÝSEK, ÚTES NA POTRUBÍ DN  300MM</t>
  </si>
  <si>
    <t>Výsek a montáž kameninové odbočky na potrubí DN 300,
zaměřeno na stavbě a acad, viz příloha č. 01 technická zpráva, 02 situace,</t>
  </si>
  <si>
    <t>OBETONOVÁNÍ POTRUBÍ Z PROSTÉHO BETONU C12/15</t>
  </si>
  <si>
    <t>obetonování z C12/15 - X0 kameninového potrubí DN 300 mm,
zaměřeno na stavbě a acad, viz příloha č. 01 technická zpráva, 02 situace, 03 podélný prifil stoka S1, 05 uložení kameninového potrubí,</t>
  </si>
  <si>
    <t>130,45*0,439 = 57,268 [A]</t>
  </si>
  <si>
    <t xml:space="preserve">ZKOUŠKA VODOTĚSNOSTI POTRUBÍ DN  300MM</t>
  </si>
  <si>
    <t>k pol.č. 83445</t>
  </si>
  <si>
    <t>899901</t>
  </si>
  <si>
    <t>PŘEPOJENÍ PŘÍPOJEK</t>
  </si>
  <si>
    <t>přepojení kanalizační přípojky DN 150 mm mezi šachtou S1.01 a S1.02 a ve staničení přeložky km 0,11713
zaměřeno na stavbě a acad, viz příloha č. 02 situace, 03 podélný prifil stoka S1,</t>
  </si>
  <si>
    <t>položka zahrnuje řez na potrubí, dodání a osazení příslušných tvarovek a armatur</t>
  </si>
  <si>
    <t>propojení přeložky kanalizace DN 300 mm do stávající rekonstruované šachty a na stávající kanalizaci,
zaměřeno na stavbě a acad, viz příloha č. 01 technická zpráva, 02 situace, 03 podélný prifil stoka S1,</t>
  </si>
  <si>
    <t>SO 351</t>
  </si>
  <si>
    <t>OCHRANA A PŘELOŽKY VODOVODŮ</t>
  </si>
  <si>
    <t>"`132738`"_x000d_
 286,178*2,00 = 572,356 [A]_x000d_
 "`132838`"_x000d_
 122,648*2,00 = 245,296 [B]_x000d_
 celkem: A+B = 817,652 [C]</t>
  </si>
  <si>
    <t>Sejmutí ornice a uložení na deponii pro zpětné využití
zaměřeno na stavbě a acad, viz přílohy č. 01 technická zpráva, 02 situace,</t>
  </si>
  <si>
    <t>V1: 72*1,5*0,2 = 21,600 [A]_x000d_
 V2: 8*1,5*0,2 = 2,400 [B]_x000d_
 V3: 15*1,5*0,2 = 4,500 [C]_x000d_
 V4: 79*1,5*0,2 = 23,700 [D]_x000d_
 celkem: A+B+C+D = 52,200 [E]</t>
  </si>
  <si>
    <t xml:space="preserve">Položka zahrnuje:
- sejmutí ornice bez ohledu na tloušťku vrstvy
-  její vodorovnou dopravu
Položka nezahrnuje:
- uložení na trvalou skládku</t>
  </si>
  <si>
    <t>zaměřeno na stavbě a acad, viz přílohy č. 01 technická zpráva, 02 situace, 03-06 podélný profil - řad V1-V4, 10 uložení vodovodního PE potrubí, 
11 uložení vodovodního TLT potrubí,</t>
  </si>
  <si>
    <t>V1: 71,80*1,1*1,75 = 138,215 [A]_x000d_
 V2: 7,30*1,1*1,7 = 13,651 [B]_x000d_
 V3: 56,17*1,1*1,7 = 105,038 [C]_x000d_
 V4: 78,92*1,1*1,75 = 151,921 [D]_x000d_
 celkem: (A+B+C+D)*0,70 = 286,177 [E]</t>
  </si>
  <si>
    <t>286,191*11 = 3148,101 [A]</t>
  </si>
  <si>
    <t>V1: 71,80*1,1*1,75 = 138,215 [A]_x000d_
 V2: 7,30*1,1*1,7 = 13,651 [B]_x000d_
 V3: 56,17*1,1*1,7 = 105,038 [C]_x000d_
 V4: 78,92*1,1*1,75 = 151,921 [D]_x000d_
 celkem: (A+B+C+D)*0,30 = 122,647 [E]</t>
  </si>
  <si>
    <t>122,653*11 = 1349,183 [A]</t>
  </si>
  <si>
    <t>"`132738`"_x000d_
 286,178 = 286,178 [A]_x000d_
 "`132838`"_x000d_
 122,648 = 122,648 [B]_x000d_
 celkem: A+B = 408,826 [C]</t>
  </si>
  <si>
    <t>štěrkodrtí 0/63,
zaměřeno na stavbě a acad, viz přílohy č. 01 technická zpráva, 02 situace, 03-06 podélný profil - řad V1-V4, 10 uložení vodovodního PE potrubí, 
11 uložení vodovodního TLT potrubí,</t>
  </si>
  <si>
    <t>408,844-1,460-0,467-23,562-106,029-2,50 = 274,826 [A]</t>
  </si>
  <si>
    <t>obsyp potrubí štěrkopískem fr. 0/4 mm do výšky min. 30 cm nad vrcholem potrubí,
zaměřeno na stavbě a acad, viz přílohy č. 01 technická zpráva, 02 situace, 03-06 podélný profil - řad V1-V4, 10 uložení vodovodního PE potrubí, 
11 uložení vodovodního TLT potrubí,</t>
  </si>
  <si>
    <t>214,20*1,1*0,45 = 106,029 [A]</t>
  </si>
  <si>
    <t>k pol.č. 18233</t>
  </si>
  <si>
    <t>261,00 = 261,000 [A]</t>
  </si>
  <si>
    <t>18233</t>
  </si>
  <si>
    <t>ROZPROSTŘENÍ ORNICE V ROVINĚ V TL DO 0,20M</t>
  </si>
  <si>
    <t>zpětné rozprostření ornice v rovině, použije se zemina z pol. č. 121101
zaměřeno na stavbě a acad, viz přílohy č. 01 technická zpráva, 02 situace,</t>
  </si>
  <si>
    <t>V1: 72*1,5 = 108,000 [A]_x000d_
 V2: 8*1,5 = 12,000 [B]_x000d_
 V3: 15*1,5 = 22,500 [C]_x000d_
 V4: 79*1,5 = 118,500 [D]_x000d_
 celkem: A+B+C+D = 261,000 [E]</t>
  </si>
  <si>
    <t>položka zahrnuje:
nutné přemístění ornice z dočasných skládek vzdálených do 50m
rozprostření ornice v předepsané tloušťce v rovině a ve svahu do 1:5</t>
  </si>
  <si>
    <t>272366</t>
  </si>
  <si>
    <t>VÝZTUŽ ZÁKLADŮ Z KARI SÍTÍ</t>
  </si>
  <si>
    <t>pro opěrné betonové bloky, k pol.č. 89916.2</t>
  </si>
  <si>
    <t>1,5*5,4/1000 = 0,008 [A]</t>
  </si>
  <si>
    <t>Lože pod potrubí z kameniva těženého 0 - 4 mm,
zaměřeno na stavbě a acad, viz přílohy č. 01 technická zpráva, 02 situace, 03-06 podélný profil - řad V1-V4, 10 uložení vodovodního PE potrubí, 
11 uložení vodovodního TLT potrubí,</t>
  </si>
  <si>
    <t>V1: 71,80*1,1*0,1 = 7,898 [A]_x000d_
 V2: 7,30*1,1*0,1 = 0,803 [B]_x000d_
 V3: 56,17*1,1*0,1 = 6,179 [C]_x000d_
 V4: 78,92*1,1*0,1 = 8,681 [D]_x000d_
 celkem: A+B+C+D = 23,561 [E]</t>
  </si>
  <si>
    <t>701004</t>
  </si>
  <si>
    <t>VYHLEDÁVACÍ MARKER ZEMNÍ</t>
  </si>
  <si>
    <t>osazení na koncích chrániček a v lomových bodech plastového potrubí,
zaměřeno na stavbě a acad, viz přílohy č. 01 technická zpráva, 02 situace, 03-06 podélný profil - řad V1-V4, 07 kladečské schéma, 09 chránička,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</si>
  <si>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</si>
  <si>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Dodatečná ochrana kabelů tvárnicemi,
zaměřeno na stavbě a acad, viz přílohy č. 01 technická zpráva, 02 situace, 12 detail křížení kabelů,</t>
  </si>
  <si>
    <t>12,00 = 12,000 [A]</t>
  </si>
  <si>
    <t>Dočasné zajištění kabelů - do počtu 3 kabelů
12 kusů *1,00 m, celková délka =12,00 m
zaměřeno na stavbě a acad, viz přílohy č. 01 technická zpráva, 02 situace, 12 detail křížení kabelů</t>
  </si>
  <si>
    <t>Dočasné zajištění beton.a plast. potrubí do DN 200
5kusů v délce á 1,00=5,00 m
zaměřeno na stavbě a acad, viz přílohy č. 01 technická zpráva, 02 situace, 03-06 podélný profil - řad V1-V4,</t>
  </si>
  <si>
    <t>1+1+1+1+1 = 5,000 [A]</t>
  </si>
  <si>
    <t>Dočasné zajištění beton.a plast.potrubí DN 200-500
9 kusů v celkové délce 16,50 m
zaměřeno na stavbě a acad, viz přílohy č. 01 technická zpráva, 02 situace, 03-06 podélný profil - řad V1-V4,</t>
  </si>
  <si>
    <t>85127</t>
  </si>
  <si>
    <t>POTRUBÍ Z TRUB LITINOVÝCH TLAKOVÝCH HRDLOVÝCH DN DO 100MM</t>
  </si>
  <si>
    <t xml:space="preserve">Montáž a dodávka potrubí litinového, jištěný spoj BLS, DN 100, TLT potrubí s těžkou protikorozní ochranou, vnitřní cementová výstelka, zámkové spoje,
vodovodní potrubí - řad V1, V2,
zaměřeno na stavbě a acad, viz přílohy č. 01 technická zpráva, 02 situace, 03-06 podélný profil - řad V1-V4,  
11 uložení vodovodního TLT potrubí,</t>
  </si>
  <si>
    <t>71,80+7,30 = 79,100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</si>
  <si>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</si>
  <si>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87333</t>
  </si>
  <si>
    <t>POTRUBÍ Z TRUB PLASTOVÝCH TLAKOVÝCH SVAŘOVANÝCH DN DO 150MM</t>
  </si>
  <si>
    <t xml:space="preserve">plastové potrubí s ochrannou vrstvou PE100  110x10,0 SDR 11, pro vodovodní řad V3, V4, 
zaměřeno na stavbě a acad, viz přílohy č. 01 technická zpráva, 02 situace, 03-06 podélný profil - řad V1-V4, 10 uložení vodovodního PE potrubí,</t>
  </si>
  <si>
    <t>56,17+78,92 = 135,090 [A]</t>
  </si>
  <si>
    <t>87644</t>
  </si>
  <si>
    <t>CHRÁNIČKY Z TRUB PLASTOVÝCH DN DO 250MM</t>
  </si>
  <si>
    <t>chráničky plastové HDPE, DN 225 mm na řadu V3
zaměřeno na stavbě a acad, viz přílohy č. 01 technická zpráva, 02 situace, 05 podélný profil - řad V3, 09 chránička,</t>
  </si>
  <si>
    <t>11,30+10,20 = 21,500 [A]</t>
  </si>
  <si>
    <t>87833</t>
  </si>
  <si>
    <t>NASUNUTÍ PLAST TRUB DN DO 150MM DO CHRÁNIČKY</t>
  </si>
  <si>
    <t>nasunutí vodovodní potrubí vnější DN 110 do chráničky DN 225 mm, osazení na kluzných objímkách v koncích chrániček zdvojených, včetně koncových 
manžet,
zaměřeno na stavbě a acad, viz přílohy č. 01 technická zpráva, 02 situace, 05 podélný profil - řad V3, 09 chránička,</t>
  </si>
  <si>
    <t>položka zahrnuje:
pojízdná sedla (objímky)
předepsané utěsnění konců chráničky
nezahrnuje dodávku potrubí</t>
  </si>
  <si>
    <t>891126</t>
  </si>
  <si>
    <t xml:space="preserve">ŠOUPÁTKA DN  80MM</t>
  </si>
  <si>
    <t>Montáž a dodávka vodovodních šoupátek ve výkopu DN 80, přírubové,
zaměřeno na stavbě a acad, viz přílohy č. 01 technická zpráva, 02 situace, 07 kladečské schéma</t>
  </si>
  <si>
    <t>- Položka zahrnuje kompletní montáž dle technologického předpisu, dodávku armatury, veškerou mimostaveništní a vnitrostaveništní dopravu.</t>
  </si>
  <si>
    <t>891127</t>
  </si>
  <si>
    <t>ŠOUPÁTKA DN 100MM</t>
  </si>
  <si>
    <t>Montáž a dodávka vodovodních šoupátek ve výkopu DN 100, přírubové,
zaměřeno na stavbě a acad, viz přílohy č. 01 technická zpráva, 02 situace, 07 kladečské schéma</t>
  </si>
  <si>
    <t>891426</t>
  </si>
  <si>
    <t>HYDRANTY PODZEMNÍ DN 80MM</t>
  </si>
  <si>
    <t>Montáž a dodávka hydrantů podzemních DN 80 - Hydrant podzemní PN 16 DN 80 krycí hloubka 1500,
zaměřeno na stavbě a acad, viz přílohy č. 01 technická zpráva, 02 situace, 07 kladečské schéma</t>
  </si>
  <si>
    <t>891926</t>
  </si>
  <si>
    <t xml:space="preserve">ZEMNÍ SOUPRAVY DN  80MM S POKLOPEM</t>
  </si>
  <si>
    <t>k pol.č. 891126</t>
  </si>
  <si>
    <t>891927</t>
  </si>
  <si>
    <t xml:space="preserve">ZEMNÍ SOUPRAVY DN  100MM S POKLOPEM</t>
  </si>
  <si>
    <t>k pol.č. 891127</t>
  </si>
  <si>
    <t>89913</t>
  </si>
  <si>
    <t>KRYCÍ HRNCE SAMOSTATNÉ</t>
  </si>
  <si>
    <t>hydrantový poklop, k pol.č. 891426</t>
  </si>
  <si>
    <t>Položka zahrnuje dodávku a osazení předepsané hrnce mříže včetně rámu</t>
  </si>
  <si>
    <t>89916</t>
  </si>
  <si>
    <t>BETONOVÉ DOPLŇKY TRUB VEDENÍ</t>
  </si>
  <si>
    <t>Bloky opěrné pro vodovodní potrubí z betonu C 20/25 XC2
zaměřeno na stavbě a acad, viz přílohy č. 01 technická zpráva, 02 situace, 07 kladečské schéma, 08 opěrné betonové bloky,</t>
  </si>
  <si>
    <t>3*0,018+0,022+5*0,035+2*0,060+2*0,12 = 0,611 [A]_x000d_
 5*0,093 = 0,465 [B]_x000d_
 4*0,096 = 0,384 [C]_x000d_
 celkem: A+B+C = 1,460 [D]</t>
  </si>
  <si>
    <t xml:space="preserve">Bloky opěrné pro vodovodní potrubí z železobetonu  - beton C 20/25 XC2, výztuž viz pol.č. 272366
zaměřeno na stavbě a acad, viz přílohy č. 01 technická zpráva, 02 situace, 07 kladečské schéma, 08 opěrné betonové bloky,</t>
  </si>
  <si>
    <t>3*0,159 = 0,477 [A]</t>
  </si>
  <si>
    <t>899308</t>
  </si>
  <si>
    <t>DOPLŇKY NA POTRUBÍ - SIGNALIZAČ VODIČ</t>
  </si>
  <si>
    <t>Vodič signalizační CYY 6 mm2, s propojením na poklopy,
zaměřeno na stavbě a acad, viz přílohy č. 01 technická zpráva, 02 situace, 07 kladečské schéma, 13 detail napojení vodiče,</t>
  </si>
  <si>
    <t>154+80 = 234,000 [A]</t>
  </si>
  <si>
    <t>- Položka zahrnuje veškerý materiál, výrobky a polotovary, včetně mimostaveništní a vnitrostaveništní dopravy (rovněž přesuny), včetně naložení a složení,případně s uložením. 
- položka signalizační vodič zahrnuje i kontrolní vývody.</t>
  </si>
  <si>
    <t>Fólie výstražná pro vodu š. 300 mm, modrá, nápis POZOR VODOVOD
fólie výstražná červená nad kabel = 12 m, viz pol.č. 702111,
zaměřeno na stavbě a acad, viz přílohy č. 01 technická zpráva, 02 situace, 07 kladečské schéma,</t>
  </si>
  <si>
    <t>V1: 71,80 = 71,800 [A]_x000d_
 V2: 7,30 = 7,300 [B]_x000d_
 V3: 56,17 = 56,170 [C]_x000d_
 V4: 78,92 = 78,920 [D]_x000d_
 nad kabel:12 = 12,000 [E]_x000d_
 celkem: A+B+C+D+E = 226,190 [F]</t>
  </si>
  <si>
    <t>899621</t>
  </si>
  <si>
    <t>TLAKOVÉ ZKOUŠKY POTRUBÍ DN DO 100MM</t>
  </si>
  <si>
    <t>k pol.č. 85127, 87333</t>
  </si>
  <si>
    <t>71,80+7,30+56,17+78,92 = 214,190 [A]</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</si>
  <si>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</si>
  <si>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89972</t>
  </si>
  <si>
    <t xml:space="preserve">PROPLACH A DEZINFEKCE VODOVODNÍHO POTRUBÍ DN  100MM</t>
  </si>
  <si>
    <t>- napuštění a vypuštění vody, dodání vody a dezinfekčního prostředku, bakteriologický rozbor vody.</t>
  </si>
  <si>
    <t>napojení konců přeložek na stávající vodovodní řady
přepojení vodovodních přípojek
zaměřeno na stavbě a acad, viz přílohy č. 01 technická zpráva, 02 situace,</t>
  </si>
  <si>
    <t>4*2 = 8,000 [A]_x000d_
 4 = 4,000 [B]_x000d_
 celkem: A+B = 12,000 [C]</t>
  </si>
  <si>
    <t>93658</t>
  </si>
  <si>
    <t>OCHRANNÉ TYČOVÉ ZNAKY - ORIENTAČNÍ SLOUPKY</t>
  </si>
  <si>
    <t xml:space="preserve">dodávka a montáž - sloupek orientační,  1800 mm pozinkovaný, včetně tabulky s údaji,
viz přílohy č. 01 technická zpráva, 07 kladečské schéma, 14 orientační sloupek,</t>
  </si>
  <si>
    <t>- Položka zahrnuje veškerý materiál, patku, výrobky a polotovary, včetně mimostaveništní a vnitrostaveništní dopravy (rovněž přesuny), včetně naložení a složení,případně s uložením.</t>
  </si>
  <si>
    <t>969133</t>
  </si>
  <si>
    <t>VYBOURÁNÍ POTRUBÍ DN DO 150MM VODOVODNÍCH</t>
  </si>
  <si>
    <t>zrušení a vybourání včetně odvozu a likvidace vybouraného materiálu v režii zhotovitele
zaměřeno na stavbě</t>
  </si>
  <si>
    <t>67,00+6,50+43,30+76,00 = 192,800 [A]</t>
  </si>
  <si>
    <t>SO 431.1</t>
  </si>
  <si>
    <t>Panel ELP</t>
  </si>
  <si>
    <t>"`131738`"_x000d_
 2,20*2,00 = 4,400 [A]_x000d_
 "`132738`"_x000d_
 15,00*2,00 = 30,000 [B]_x000d_
 celkem: A+B = 34,400 [C]</t>
  </si>
  <si>
    <t>2,20 = 2,200 [A]</t>
  </si>
  <si>
    <t>dalších 11 km dopravy na skládku k pol.č. 131738</t>
  </si>
  <si>
    <t>2,20*11 = 24,200 [A]</t>
  </si>
  <si>
    <t>15,00 = 15,000 [A]</t>
  </si>
  <si>
    <t>15*11 = 165,000 [A]</t>
  </si>
  <si>
    <t>"`131738`"_x000d_
 2,20 = 2,200 [A]_x000d_
 "`132738`"_x000d_
 15,00 = 15,000 [B]_x000d_
 celkem: A+B = 17,200 [C]</t>
  </si>
  <si>
    <t>štěrkodrť 0/63</t>
  </si>
  <si>
    <t>9,80+1,20 = 11,000 [A]</t>
  </si>
  <si>
    <t>beton C25/30</t>
  </si>
  <si>
    <t>1,00 = 1,000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</si>
  <si>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</si>
  <si>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podsypy a obsypy, štěrkopísek fr. 0/4 mm</t>
  </si>
  <si>
    <t>5,20 = 5,200 [A]</t>
  </si>
  <si>
    <t>702211</t>
  </si>
  <si>
    <t>KABELOVÁ CHRÁNIČKA ZEMNÍ DN DO 100 MM</t>
  </si>
  <si>
    <t>ochranná trubka DN 63 mm</t>
  </si>
  <si>
    <t>47,00 = 47,000 [A]</t>
  </si>
  <si>
    <t>1. Položka obsahuje:
 – přípravu podkladu pro osazení
2. Položka neobsahuje:
 X
3. Způsob měření:
Měří se metr délkový.</t>
  </si>
  <si>
    <t>702212</t>
  </si>
  <si>
    <t>KABELOVÁ CHRÁNIČKA ZEMNÍ DN PŘES 100 DO 200 MM</t>
  </si>
  <si>
    <t>ochranná trubka DN 160 mm</t>
  </si>
  <si>
    <t>702312</t>
  </si>
  <si>
    <t>ZAKRYTÍ KABELŮ VÝSTRAŽNOU FÓLIÍ ŠÍŘKY PŘES 20 DO 40 CM</t>
  </si>
  <si>
    <t>44,00 = 44,000 [A]</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</si>
  <si>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</si>
  <si>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</si>
  <si>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</si>
  <si>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741811</t>
  </si>
  <si>
    <t>UZEMŇOVACÍ VODIČ NA POVRCHU FEZN DO 120 MM2</t>
  </si>
  <si>
    <t>0,50 = 0,500 [A]</t>
  </si>
  <si>
    <t>1. Položka obsahuje:
 – uchycení vodiče na povrch vč. podpěr, konzol, svorek a pod.
 – měření, dělení, spojování
 – nátěr
2. Položka neobsahuje:
 X
3. Způsob měření:
Měří se metr délkový.</t>
  </si>
  <si>
    <t>741911</t>
  </si>
  <si>
    <t>UZEMŇOVACÍ VODIČ V ZEMI FEZN DO 120 MM2</t>
  </si>
  <si>
    <t>50,00 = 50,000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</si>
  <si>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</si>
  <si>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</si>
  <si>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</si>
  <si>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</si>
  <si>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</si>
  <si>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</si>
  <si>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</si>
  <si>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</si>
  <si>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</si>
  <si>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5,00 = 5,000 [A]</t>
  </si>
  <si>
    <t>1. Položka obsahuje:
 – manipulace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</si>
  <si>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</si>
  <si>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</si>
  <si>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cyky J 3*6</t>
  </si>
  <si>
    <t>742H12</t>
  </si>
  <si>
    <t>KABEL NN ČTYŘ- A PĚTIŽÍLOVÝ CU S PLASTOVOU IZOLACÍ OD 4 DO 16 MM2</t>
  </si>
  <si>
    <t>CYKY J 4*10</t>
  </si>
  <si>
    <t>10,00 = 10,000 [A]</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</si>
  <si>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</si>
  <si>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</si>
  <si>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</si>
  <si>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</si>
  <si>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</si>
  <si>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742P13</t>
  </si>
  <si>
    <t>ZATAŽENÍ KABELU DO CHRÁNIČKY - KABEL DO 4 KG/M</t>
  </si>
  <si>
    <t>60,00 = 60,000 [A]</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</si>
  <si>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</si>
  <si>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</si>
  <si>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</si>
  <si>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</si>
  <si>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</si>
  <si>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 xml:space="preserve">OSVĚTLOVACÍ STOŽÁR  PEVNÝ ŽÁROVĚ ZINKOVANÝ DÉLKY DO 6 M</t>
  </si>
  <si>
    <t>PEVNÝ ŽÁROVĚ ZINKOVANÝ DÉLKY DO 6 M PRO ELP DLE PD</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</si>
  <si>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</si>
  <si>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</si>
  <si>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 xml:space="preserve">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</si>
  <si>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</si>
  <si>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</si>
  <si>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</si>
  <si>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</si>
  <si>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</si>
  <si>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</si>
  <si>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</si>
  <si>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</si>
  <si>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</si>
  <si>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</si>
  <si>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</si>
  <si>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</si>
  <si>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</si>
  <si>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75L391</t>
  </si>
  <si>
    <t>ELEKTRONICKÝ INFORMAČNÍ PANEL JEDNODUCHÝ - JEDNOSTRANNÝ - DODÁVKA</t>
  </si>
  <si>
    <t>Elektronický informační panel IDS JMK ( ELP ) - kompletní dodávka a montáž - dle specifikace</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</si>
  <si>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</si>
  <si>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SO 501</t>
  </si>
  <si>
    <t>OCHRANA A PŘELOŽKY PLYNOVODŮ</t>
  </si>
  <si>
    <t>"`131738`"_x000d_
 6,006*2,00 = 12,012 [A]_x000d_
 "`131838`"_x000d_
 2,574*2,00 = 5,148 [B]_x000d_
 "`132738`"_x000d_
 15,40*2,00 = 30,800 [C]_x000d_
 "`132838`"_x000d_
 6,60*2,00 = 13,200 [D]_x000d_
 celkem: A+B+C+D = 61,160 [E]</t>
  </si>
  <si>
    <t xml:space="preserve">zaměřeno na stavbě a acad, viz přílohy č. 01 technická zpráva, 02 situace, 03 podélný profil  - řad P1</t>
  </si>
  <si>
    <t>1 x stláč. jáma: (1,5*1,5*1,48) = 3,330 [A]_x000d_
 1 x jáma propojení plynovodu: (2,5*1,5*1,4) = 5,250 [B]_x000d_
 celkem: (A+B)*0,7 = 6,006 [C]</t>
  </si>
  <si>
    <t>6,006*11 = 66,066 [A]</t>
  </si>
  <si>
    <t>1 x stláč. jáma: (1,5*1,5*1,48) = 3,330 [A]_x000d_
 1 x jáma propojení plynovodu: (2,5*1,5*1,4) = 5,250 [B]_x000d_
 celkem: (A+B)*0,3 = 2,574 [C]</t>
  </si>
  <si>
    <t>2,574*11 = 28,314 [A]</t>
  </si>
  <si>
    <t>P1: 16*1,1*1,25 = 22,000 [A]_x000d_
 celkem: A*0,7 = 15,400 [D]</t>
  </si>
  <si>
    <t>15,40*11 = 169,400 [A]</t>
  </si>
  <si>
    <t>P1: 16*1,1*1,25 = 22,000 [A]_x000d_
 celkem: A*0,3 = 6,600 [D]</t>
  </si>
  <si>
    <t>6,60*11 = 72,600 [A]</t>
  </si>
  <si>
    <t>"`131738`"_x000d_
 6,006 = 6,006 [A]_x000d_
 "`131838`"_x000d_
 2,574 = 2,574 [B]_x000d_
 "`132738`"_x000d_
 15,40 = 15,400 [C]_x000d_
 "`132838`"_x000d_
 6,60 = 6,600 [D]_x000d_
 celkem: A+B+C+D = 30,580 [E]</t>
  </si>
  <si>
    <t xml:space="preserve">zásyp štěrkodrtí 0/63 
zaměřeno na stavbě a acad, viz přílohy č. 01 technická zpráva, 02 situace, 03 podélný profil  - řad P1, 05 uložení plynovodního PE potrubí</t>
  </si>
  <si>
    <t>rýh: 22,00-1,76-7,04 = 13,200 [A]_x000d_
 jam: 8,58-0,60-2,40 = 5,580 [B]_x000d_
 celkem: A+B = 18,780 [C]</t>
  </si>
  <si>
    <t xml:space="preserve">obsyp potrubí štěrkopískem fr. 0/4 mm do výšky min. 30 cm nad vrcholem potrubí
zaměřeno na stavbě a acad, viz přílohy č. 01 technická zpráva, 02 situace, 03 podélný profil  - řad P1, 05 uložení plynovodního PE potrubí</t>
  </si>
  <si>
    <t>rýh: 16,00*1,1*0,40 = 7,040 [A]_x000d_
 jam: (1,5*1,5*0,40)+ (2,5*1,5*0,40) = 2,400 [B]_x000d_
 celkem: A+B = 9,440 [C]</t>
  </si>
  <si>
    <t xml:space="preserve">Lože pod potrubí z kameniva těženého 0 - 4 mm
zaměřeno na stavbě a acad, viz přílohy č. 01 technická zpráva, 02 situace, 03 podélný profil  - řad P1, 05 uložení plynovodního PE potrubí</t>
  </si>
  <si>
    <t>rýhy: 16,00*1,1*0,1 = 1,760 [A]_x000d_
 1x stláč. jámy: (1,5*1,5*0,1) = 0,225 [B]_x000d_
 1x jámy propoj. plynovodu: (1,5*2,5*0,1) = 0,375 [C]_x000d_
 celkem: A+B+C = 2,360 [D]</t>
  </si>
  <si>
    <t xml:space="preserve">osazení na koncích chráničky
zaměřeno na stavbě a acad, viz přílohy č. 01 technická zpráva, 02 situace, 03 podélný profil - řad P1,  04 ochranná trubka</t>
  </si>
  <si>
    <t xml:space="preserve">Dodatečná ochrana kabelů tvárnicemi při křížení,
zaměřeno na stavbě a acad, viz přílohy č. 01 technická zpráva, 02 situace, 03 podélný profil  - řad P1, 05 uložení plynovodního PE potrubí</t>
  </si>
  <si>
    <t>4,00 = 4,000 [A]</t>
  </si>
  <si>
    <t xml:space="preserve">Dočasné zajištění kabelů - do počtu 3 kabelů při křížení
4 kusů *1,00 m, celková délka =4,00 m
zaměřeno na stavbě a acad, viz přílohy č. 01 technická zpráva, 02 situace, 03 podélný profil  - řad P1, 05 uložení plynovodního PE potrubí</t>
  </si>
  <si>
    <t xml:space="preserve">Dočasné zajištění beton.a plast. potrubí do DN 200 při křížení
3kusy v délce á 1,00=3,00 m
zaměřeno na stavbě a acad, viz přílohy č. 01 technická zpráva, 02 situace, 03 podélný profil  - řad P1, 05 uložení plynovodního PE potrubí</t>
  </si>
  <si>
    <t>1+1+1 = 3,000 [A]</t>
  </si>
  <si>
    <t xml:space="preserve">Dočasné zajištění beton.a plast.potrubí DN 200-500 při křížení
4 kusů v celkové délce 4,00 m
zaměřeno na stavbě a acad, viz přílohy č. 01 technická zpráva, 02 situace, 03 podélný profil  - řad P1, 05 uložení plynovodního PE potrubí</t>
  </si>
  <si>
    <t>87327</t>
  </si>
  <si>
    <t>POTRUBÍ Z TRUB PLASTOVÝCH TLAKOVÝCH SVAŘOVANÝCH DN DO 100MM</t>
  </si>
  <si>
    <t xml:space="preserve">potrubí pro plynovod PE 100RC 90x5,2 SDR 17,6  s ochranným pláštěm
zaměřeno na stavbě a acad, viz přílohy č. 01 technická zpráva, 02 situace, 03 podélný profil  - řad P1, 05 uložení plynovodního PE potrubí</t>
  </si>
  <si>
    <t>15,89 = 15,890 [A]</t>
  </si>
  <si>
    <t>chráničky plastové HDPE, DN 225 x 8,60 mm na řadu P1
zaměřeno na stavbě a acad, viz přílohy č. 01 technická zpráva, 02 situace, 03 podélný profil - řad P1, 04 ochranná trubka</t>
  </si>
  <si>
    <t>9,70 = 9,700 [A]</t>
  </si>
  <si>
    <t>87827</t>
  </si>
  <si>
    <t>NASUNUTÍ PLAST TRUB DN DO 100MM DO CHRÁNIČKY</t>
  </si>
  <si>
    <t>nasunutí plynovodní potrubí vnější DN 90 do chráničky DN 225 mm, osazení na kluzných objímkách zdvojených v koncích chrániček, včetně koncových manžet
k pol.č. 87644</t>
  </si>
  <si>
    <t>položka zahrnuje:
pojízdná sedla (objímky)
případně předepsané utěsnění konců chráničky
nezahrnuje dodávku potrubí</t>
  </si>
  <si>
    <t xml:space="preserve">hydrantový  poklop k čichačce, k pol.č. 899302
zaměřeno na stavbě a acad, viz přílohy č. 01 technická zpráva, 02 situace, 03 podélný profil - řad P1, 05 uložení plynovodního PE potrubí,</t>
  </si>
  <si>
    <t>899302</t>
  </si>
  <si>
    <t>DOPLŇKY NA PLYN POTRUBÍ - ČICHAČKY</t>
  </si>
  <si>
    <t>na koncích chráničky
zaměřeno na stavbě a acad, viz přílohy č. 01 technická zpráva, 02 situace, 03 podélný profil - řad P1, 05 uložení plynovodního PE potrubí</t>
  </si>
  <si>
    <t>- Položka zahrnuje veškerý materiál, výrobky a polotovary, včetně mimostaveništní a vnitrostaveništní dopravy (rovněž přesuny), včetně naložení a složení,případně s uložením. 
- položka čichačka zahrnuje i zaizolování podzemní části.</t>
  </si>
  <si>
    <t>Vodič signalizační CYY 2,50 mm2, s propojením na poklopy,
zaměřeno na stavbě a acad, viz přílohy č. 01 technická zpráva, 02 situace, 03 podélný profil - řad P1, 05 uložení plynovodního PE potrubí
06 napojení vodiče</t>
  </si>
  <si>
    <t>Fólie výstražná žlutá "POZOR PLYN" =31,180 m, půdorysný přesah přes potrubí min. 5 cm na každou stranu,
Fólie výstražná červená nad kabely =4,00 m,
zaměřeno na stavbě a acad, viz přílohy č. 01 technická zpráva, 02 situace, 03 podélný profil - řad P1, 05 uložení plynovodního PE potrubí</t>
  </si>
  <si>
    <t>15,89 = 15,890 [A]_x000d_
 4 = 4,000 [B]_x000d_
 celkem: A+B = 19,890 [C]</t>
  </si>
  <si>
    <t>899321</t>
  </si>
  <si>
    <t>DOPLŇKY NA PLYN POTRUBÍ DN DO 100MM - PROPOJE</t>
  </si>
  <si>
    <t>potrubí DN 90 mm, řad P1
zaměřeno na stavbě a acad, viz přílohy č. 01 technická zpráva, 02 situace, 03 podélný profil - řad P1, 05 uložení plynovodního PE potrubí</t>
  </si>
  <si>
    <t>- položka propoje zahrnuje dodávku a montáž propojovacího mezikusu, vypracování technologického postupu a práce s ním spojené, dozor správce potrubí.</t>
  </si>
  <si>
    <t>na potrubí DN 90 mm, k pol.č. 87327</t>
  </si>
  <si>
    <t xml:space="preserve">Sloupek orientační,  1800 mm pozinkovaný, dodávka a montáž, včetně tabulky s údaji,
zaměřeno na stavbě a acad, viz přílohy č. 01 technická zpráva, 02 situace, 03 podélný profil - řad P1, 05 uložení plynovodního PE potrubí,
07 orientační sloupek</t>
  </si>
  <si>
    <t>96932</t>
  </si>
  <si>
    <t>VYBOURÁNÍ POTRUBÍ DN DO 100MM PLYNOVÝCH</t>
  </si>
  <si>
    <t>zrušení plynovodu PE 90 mm, včetně odvozu a likvidace vybouraného materiálu v režii zhotovitele
zaměřeno na stavbě a acad, viz přílohy č. 01 technická zpráva, 02 situace,</t>
  </si>
  <si>
    <t>18 = 18,000 [A]</t>
  </si>
  <si>
    <t>96942</t>
  </si>
  <si>
    <t>PROPLACH PLYN POTRUBÍ DN DO 100MM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</si>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</sst>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7" xfId="0" applyBorder="1" applyAlignment="1">
      <alignment wrapText="1"/>
    </xf>
    <xf numFmtId="0" fontId="0" fillId="0" borderId="18" xfId="0" applyBorder="1"/>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styles" Target="styles.xml" /><Relationship Id="rId27" Type="http://schemas.openxmlformats.org/officeDocument/2006/relationships/theme" Target="theme/theme1.xml" /><Relationship Id="rId28" Type="http://schemas.openxmlformats.org/officeDocument/2006/relationships/calcChain" Target="calcChain.xml" /><Relationship Id="rId2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40" t="s">
        <v>36</v>
      </c>
      <c r="F12" s="37"/>
      <c r="G12" s="37"/>
      <c r="H12" s="37"/>
      <c r="I12" s="37"/>
      <c r="J12" s="39"/>
    </row>
    <row r="13" ht="30">
      <c r="A13" s="29" t="s">
        <v>37</v>
      </c>
      <c r="B13" s="36"/>
      <c r="C13" s="37"/>
      <c r="D13" s="37"/>
      <c r="E13" s="31" t="s">
        <v>38</v>
      </c>
      <c r="F13" s="37"/>
      <c r="G13" s="37"/>
      <c r="H13" s="37"/>
      <c r="I13" s="37"/>
      <c r="J13" s="39"/>
    </row>
    <row r="14">
      <c r="A14" s="29" t="s">
        <v>29</v>
      </c>
      <c r="B14" s="29">
        <v>2</v>
      </c>
      <c r="C14" s="30" t="s">
        <v>39</v>
      </c>
      <c r="D14" s="29" t="s">
        <v>31</v>
      </c>
      <c r="E14" s="31" t="s">
        <v>40</v>
      </c>
      <c r="F14" s="32" t="s">
        <v>33</v>
      </c>
      <c r="G14" s="33">
        <v>1</v>
      </c>
      <c r="H14" s="34">
        <v>0</v>
      </c>
      <c r="I14" s="34">
        <f>ROUND(G14*H14,P4)</f>
        <v>0</v>
      </c>
      <c r="J14" s="29"/>
      <c r="O14" s="35">
        <f>I14*0.21</f>
        <v>0</v>
      </c>
      <c r="P14">
        <v>3</v>
      </c>
    </row>
    <row r="15">
      <c r="A15" s="29" t="s">
        <v>34</v>
      </c>
      <c r="B15" s="36"/>
      <c r="C15" s="37"/>
      <c r="D15" s="37"/>
      <c r="E15" s="31" t="s">
        <v>41</v>
      </c>
      <c r="F15" s="37"/>
      <c r="G15" s="37"/>
      <c r="H15" s="37"/>
      <c r="I15" s="37"/>
      <c r="J15" s="39"/>
    </row>
    <row r="16">
      <c r="A16" s="29" t="s">
        <v>35</v>
      </c>
      <c r="B16" s="36"/>
      <c r="C16" s="37"/>
      <c r="D16" s="37"/>
      <c r="E16" s="40" t="s">
        <v>36</v>
      </c>
      <c r="F16" s="37"/>
      <c r="G16" s="37"/>
      <c r="H16" s="37"/>
      <c r="I16" s="37"/>
      <c r="J16" s="39"/>
    </row>
    <row r="17" ht="30">
      <c r="A17" s="29" t="s">
        <v>37</v>
      </c>
      <c r="B17" s="36"/>
      <c r="C17" s="37"/>
      <c r="D17" s="37"/>
      <c r="E17" s="31" t="s">
        <v>38</v>
      </c>
      <c r="F17" s="37"/>
      <c r="G17" s="37"/>
      <c r="H17" s="37"/>
      <c r="I17" s="37"/>
      <c r="J17" s="39"/>
    </row>
    <row r="18">
      <c r="A18" s="29" t="s">
        <v>29</v>
      </c>
      <c r="B18" s="29">
        <v>3</v>
      </c>
      <c r="C18" s="30" t="s">
        <v>42</v>
      </c>
      <c r="D18" s="29" t="s">
        <v>31</v>
      </c>
      <c r="E18" s="31" t="s">
        <v>43</v>
      </c>
      <c r="F18" s="32" t="s">
        <v>33</v>
      </c>
      <c r="G18" s="33">
        <v>1</v>
      </c>
      <c r="H18" s="34">
        <v>0</v>
      </c>
      <c r="I18" s="34">
        <f>ROUND(G18*H18,P4)</f>
        <v>0</v>
      </c>
      <c r="J18" s="29"/>
      <c r="O18" s="35">
        <f>I18*0.21</f>
        <v>0</v>
      </c>
      <c r="P18">
        <v>3</v>
      </c>
    </row>
    <row r="19">
      <c r="A19" s="29" t="s">
        <v>34</v>
      </c>
      <c r="B19" s="36"/>
      <c r="C19" s="37"/>
      <c r="D19" s="37"/>
      <c r="E19" s="31" t="s">
        <v>44</v>
      </c>
      <c r="F19" s="37"/>
      <c r="G19" s="37"/>
      <c r="H19" s="37"/>
      <c r="I19" s="37"/>
      <c r="J19" s="39"/>
    </row>
    <row r="20">
      <c r="A20" s="29" t="s">
        <v>35</v>
      </c>
      <c r="B20" s="36"/>
      <c r="C20" s="37"/>
      <c r="D20" s="37"/>
      <c r="E20" s="40" t="s">
        <v>36</v>
      </c>
      <c r="F20" s="37"/>
      <c r="G20" s="37"/>
      <c r="H20" s="37"/>
      <c r="I20" s="37"/>
      <c r="J20" s="39"/>
    </row>
    <row r="21" ht="30">
      <c r="A21" s="29" t="s">
        <v>37</v>
      </c>
      <c r="B21" s="36"/>
      <c r="C21" s="37"/>
      <c r="D21" s="37"/>
      <c r="E21" s="31" t="s">
        <v>38</v>
      </c>
      <c r="F21" s="37"/>
      <c r="G21" s="37"/>
      <c r="H21" s="37"/>
      <c r="I21" s="37"/>
      <c r="J21" s="39"/>
    </row>
    <row r="22">
      <c r="A22" s="29" t="s">
        <v>29</v>
      </c>
      <c r="B22" s="29">
        <v>4</v>
      </c>
      <c r="C22" s="30" t="s">
        <v>45</v>
      </c>
      <c r="D22" s="29" t="s">
        <v>31</v>
      </c>
      <c r="E22" s="31" t="s">
        <v>46</v>
      </c>
      <c r="F22" s="32" t="s">
        <v>33</v>
      </c>
      <c r="G22" s="33">
        <v>1</v>
      </c>
      <c r="H22" s="34">
        <v>0</v>
      </c>
      <c r="I22" s="34">
        <f>ROUND(G22*H22,P4)</f>
        <v>0</v>
      </c>
      <c r="J22" s="29"/>
      <c r="O22" s="35">
        <f>I22*0.21</f>
        <v>0</v>
      </c>
      <c r="P22">
        <v>3</v>
      </c>
    </row>
    <row r="23">
      <c r="A23" s="29" t="s">
        <v>34</v>
      </c>
      <c r="B23" s="36"/>
      <c r="C23" s="37"/>
      <c r="D23" s="37"/>
      <c r="E23" s="38" t="s">
        <v>31</v>
      </c>
      <c r="F23" s="37"/>
      <c r="G23" s="37"/>
      <c r="H23" s="37"/>
      <c r="I23" s="37"/>
      <c r="J23" s="39"/>
    </row>
    <row r="24">
      <c r="A24" s="29" t="s">
        <v>35</v>
      </c>
      <c r="B24" s="36"/>
      <c r="C24" s="37"/>
      <c r="D24" s="37"/>
      <c r="E24" s="40" t="s">
        <v>36</v>
      </c>
      <c r="F24" s="37"/>
      <c r="G24" s="37"/>
      <c r="H24" s="37"/>
      <c r="I24" s="37"/>
      <c r="J24" s="39"/>
    </row>
    <row r="25" ht="75">
      <c r="A25" s="29" t="s">
        <v>37</v>
      </c>
      <c r="B25" s="36"/>
      <c r="C25" s="37"/>
      <c r="D25" s="37"/>
      <c r="E25" s="31" t="s">
        <v>47</v>
      </c>
      <c r="F25" s="37"/>
      <c r="G25" s="37"/>
      <c r="H25" s="37"/>
      <c r="I25" s="37"/>
      <c r="J25" s="39"/>
    </row>
    <row r="26">
      <c r="A26" s="29" t="s">
        <v>29</v>
      </c>
      <c r="B26" s="29">
        <v>5</v>
      </c>
      <c r="C26" s="30" t="s">
        <v>48</v>
      </c>
      <c r="D26" s="29" t="s">
        <v>49</v>
      </c>
      <c r="E26" s="31" t="s">
        <v>50</v>
      </c>
      <c r="F26" s="32" t="s">
        <v>33</v>
      </c>
      <c r="G26" s="33">
        <v>1</v>
      </c>
      <c r="H26" s="34">
        <v>0</v>
      </c>
      <c r="I26" s="34">
        <f>ROUND(G26*H26,P4)</f>
        <v>0</v>
      </c>
      <c r="J26" s="29"/>
      <c r="O26" s="35">
        <f>I26*0.21</f>
        <v>0</v>
      </c>
      <c r="P26">
        <v>3</v>
      </c>
    </row>
    <row r="27">
      <c r="A27" s="29" t="s">
        <v>34</v>
      </c>
      <c r="B27" s="36"/>
      <c r="C27" s="37"/>
      <c r="D27" s="37"/>
      <c r="E27" s="31" t="s">
        <v>51</v>
      </c>
      <c r="F27" s="37"/>
      <c r="G27" s="37"/>
      <c r="H27" s="37"/>
      <c r="I27" s="37"/>
      <c r="J27" s="39"/>
    </row>
    <row r="28">
      <c r="A28" s="29" t="s">
        <v>35</v>
      </c>
      <c r="B28" s="36"/>
      <c r="C28" s="37"/>
      <c r="D28" s="37"/>
      <c r="E28" s="40" t="s">
        <v>36</v>
      </c>
      <c r="F28" s="37"/>
      <c r="G28" s="37"/>
      <c r="H28" s="37"/>
      <c r="I28" s="37"/>
      <c r="J28" s="39"/>
    </row>
    <row r="29" ht="75">
      <c r="A29" s="29" t="s">
        <v>37</v>
      </c>
      <c r="B29" s="36"/>
      <c r="C29" s="37"/>
      <c r="D29" s="37"/>
      <c r="E29" s="31" t="s">
        <v>52</v>
      </c>
      <c r="F29" s="37"/>
      <c r="G29" s="37"/>
      <c r="H29" s="37"/>
      <c r="I29" s="37"/>
      <c r="J29" s="39"/>
    </row>
    <row r="30">
      <c r="A30" s="29" t="s">
        <v>29</v>
      </c>
      <c r="B30" s="29">
        <v>6</v>
      </c>
      <c r="C30" s="30" t="s">
        <v>48</v>
      </c>
      <c r="D30" s="29" t="s">
        <v>53</v>
      </c>
      <c r="E30" s="31" t="s">
        <v>50</v>
      </c>
      <c r="F30" s="32" t="s">
        <v>33</v>
      </c>
      <c r="G30" s="33">
        <v>1</v>
      </c>
      <c r="H30" s="34">
        <v>0</v>
      </c>
      <c r="I30" s="34">
        <f>ROUND(G30*H30,P4)</f>
        <v>0</v>
      </c>
      <c r="J30" s="29"/>
      <c r="O30" s="35">
        <f>I30*0.21</f>
        <v>0</v>
      </c>
      <c r="P30">
        <v>3</v>
      </c>
    </row>
    <row r="31" ht="30">
      <c r="A31" s="29" t="s">
        <v>34</v>
      </c>
      <c r="B31" s="36"/>
      <c r="C31" s="37"/>
      <c r="D31" s="37"/>
      <c r="E31" s="31" t="s">
        <v>54</v>
      </c>
      <c r="F31" s="37"/>
      <c r="G31" s="37"/>
      <c r="H31" s="37"/>
      <c r="I31" s="37"/>
      <c r="J31" s="39"/>
    </row>
    <row r="32">
      <c r="A32" s="29" t="s">
        <v>35</v>
      </c>
      <c r="B32" s="36"/>
      <c r="C32" s="37"/>
      <c r="D32" s="37"/>
      <c r="E32" s="40" t="s">
        <v>36</v>
      </c>
      <c r="F32" s="37"/>
      <c r="G32" s="37"/>
      <c r="H32" s="37"/>
      <c r="I32" s="37"/>
      <c r="J32" s="39"/>
    </row>
    <row r="33">
      <c r="A33" s="29" t="s">
        <v>37</v>
      </c>
      <c r="B33" s="41"/>
      <c r="C33" s="42"/>
      <c r="D33" s="42"/>
      <c r="E33" s="43" t="s">
        <v>31</v>
      </c>
      <c r="F33" s="42"/>
      <c r="G33" s="42"/>
      <c r="H33" s="42"/>
      <c r="I33" s="42"/>
      <c r="J33"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1063</v>
      </c>
      <c r="I3" s="16">
        <f>SUMIFS(I8:I141,A8:A141,"SD")</f>
        <v>0</v>
      </c>
      <c r="J3" s="9"/>
      <c r="O3">
        <v>0</v>
      </c>
      <c r="P3">
        <v>2</v>
      </c>
    </row>
    <row r="4">
      <c r="A4" s="10" t="s">
        <v>8</v>
      </c>
      <c r="B4" s="11" t="s">
        <v>13</v>
      </c>
      <c r="C4" s="12" t="s">
        <v>1063</v>
      </c>
      <c r="D4" s="13"/>
      <c r="E4" s="14" t="s">
        <v>1064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70.400000000000006</v>
      </c>
      <c r="H9" s="34">
        <v>0</v>
      </c>
      <c r="I9" s="34">
        <f>ROUND(G9*H9,P4)</f>
        <v>0</v>
      </c>
      <c r="J9" s="29"/>
      <c r="O9" s="35">
        <f>I9*0.21</f>
        <v>0</v>
      </c>
      <c r="P9">
        <v>3</v>
      </c>
    </row>
    <row r="10">
      <c r="A10" s="29" t="s">
        <v>34</v>
      </c>
      <c r="B10" s="36"/>
      <c r="C10" s="37"/>
      <c r="D10" s="37"/>
      <c r="E10" s="31" t="s">
        <v>1065</v>
      </c>
      <c r="F10" s="37"/>
      <c r="G10" s="37"/>
      <c r="H10" s="37"/>
      <c r="I10" s="37"/>
      <c r="J10" s="39"/>
    </row>
    <row r="11" ht="75">
      <c r="A11" s="29" t="s">
        <v>35</v>
      </c>
      <c r="B11" s="36"/>
      <c r="C11" s="37"/>
      <c r="D11" s="37"/>
      <c r="E11" s="40" t="s">
        <v>1066</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0.90000000000000002</v>
      </c>
      <c r="H13" s="34">
        <v>0</v>
      </c>
      <c r="I13" s="34">
        <f>ROUND(G13*H13,P4)</f>
        <v>0</v>
      </c>
      <c r="J13" s="29"/>
      <c r="O13" s="35">
        <f>I13*0.21</f>
        <v>0</v>
      </c>
      <c r="P13">
        <v>3</v>
      </c>
    </row>
    <row r="14">
      <c r="A14" s="29" t="s">
        <v>34</v>
      </c>
      <c r="B14" s="36"/>
      <c r="C14" s="37"/>
      <c r="D14" s="37"/>
      <c r="E14" s="31" t="s">
        <v>316</v>
      </c>
      <c r="F14" s="37"/>
      <c r="G14" s="37"/>
      <c r="H14" s="37"/>
      <c r="I14" s="37"/>
      <c r="J14" s="39"/>
    </row>
    <row r="15" ht="30">
      <c r="A15" s="29" t="s">
        <v>35</v>
      </c>
      <c r="B15" s="36"/>
      <c r="C15" s="37"/>
      <c r="D15" s="37"/>
      <c r="E15" s="40" t="s">
        <v>1067</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SUMIFS(I18:I57,A18:A57,"P")</f>
        <v>0</v>
      </c>
      <c r="J17" s="28"/>
    </row>
    <row r="18" ht="30">
      <c r="A18" s="29" t="s">
        <v>29</v>
      </c>
      <c r="B18" s="29">
        <v>3</v>
      </c>
      <c r="C18" s="30" t="s">
        <v>1068</v>
      </c>
      <c r="D18" s="29" t="s">
        <v>31</v>
      </c>
      <c r="E18" s="31" t="s">
        <v>1069</v>
      </c>
      <c r="F18" s="32" t="s">
        <v>324</v>
      </c>
      <c r="G18" s="33">
        <v>25.292000000000002</v>
      </c>
      <c r="H18" s="34">
        <v>0</v>
      </c>
      <c r="I18" s="34">
        <f>ROUND(G18*H18,P4)</f>
        <v>0</v>
      </c>
      <c r="J18" s="29"/>
      <c r="O18" s="35">
        <f>I18*0.21</f>
        <v>0</v>
      </c>
      <c r="P18">
        <v>3</v>
      </c>
    </row>
    <row r="19" ht="90">
      <c r="A19" s="29" t="s">
        <v>34</v>
      </c>
      <c r="B19" s="36"/>
      <c r="C19" s="37"/>
      <c r="D19" s="37"/>
      <c r="E19" s="31" t="s">
        <v>1070</v>
      </c>
      <c r="F19" s="37"/>
      <c r="G19" s="37"/>
      <c r="H19" s="37"/>
      <c r="I19" s="37"/>
      <c r="J19" s="39"/>
    </row>
    <row r="20">
      <c r="A20" s="29" t="s">
        <v>35</v>
      </c>
      <c r="B20" s="36"/>
      <c r="C20" s="37"/>
      <c r="D20" s="37"/>
      <c r="E20" s="40" t="s">
        <v>1071</v>
      </c>
      <c r="F20" s="37"/>
      <c r="G20" s="37"/>
      <c r="H20" s="37"/>
      <c r="I20" s="37"/>
      <c r="J20" s="39"/>
    </row>
    <row r="21" ht="90">
      <c r="A21" s="29" t="s">
        <v>37</v>
      </c>
      <c r="B21" s="36"/>
      <c r="C21" s="37"/>
      <c r="D21" s="37"/>
      <c r="E21" s="31" t="s">
        <v>904</v>
      </c>
      <c r="F21" s="37"/>
      <c r="G21" s="37"/>
      <c r="H21" s="37"/>
      <c r="I21" s="37"/>
      <c r="J21" s="39"/>
    </row>
    <row r="22">
      <c r="A22" s="29" t="s">
        <v>29</v>
      </c>
      <c r="B22" s="29">
        <v>4</v>
      </c>
      <c r="C22" s="30" t="s">
        <v>1072</v>
      </c>
      <c r="D22" s="29" t="s">
        <v>31</v>
      </c>
      <c r="E22" s="31" t="s">
        <v>1073</v>
      </c>
      <c r="F22" s="32" t="s">
        <v>324</v>
      </c>
      <c r="G22" s="33">
        <v>24.013999999999999</v>
      </c>
      <c r="H22" s="34">
        <v>0</v>
      </c>
      <c r="I22" s="34">
        <f>ROUND(G22*H22,P4)</f>
        <v>0</v>
      </c>
      <c r="J22" s="29"/>
      <c r="O22" s="35">
        <f>I22*0.21</f>
        <v>0</v>
      </c>
      <c r="P22">
        <v>3</v>
      </c>
    </row>
    <row r="23" ht="75">
      <c r="A23" s="29" t="s">
        <v>34</v>
      </c>
      <c r="B23" s="36"/>
      <c r="C23" s="37"/>
      <c r="D23" s="37"/>
      <c r="E23" s="31" t="s">
        <v>1074</v>
      </c>
      <c r="F23" s="37"/>
      <c r="G23" s="37"/>
      <c r="H23" s="37"/>
      <c r="I23" s="37"/>
      <c r="J23" s="39"/>
    </row>
    <row r="24">
      <c r="A24" s="29" t="s">
        <v>35</v>
      </c>
      <c r="B24" s="36"/>
      <c r="C24" s="37"/>
      <c r="D24" s="37"/>
      <c r="E24" s="40" t="s">
        <v>1075</v>
      </c>
      <c r="F24" s="37"/>
      <c r="G24" s="37"/>
      <c r="H24" s="37"/>
      <c r="I24" s="37"/>
      <c r="J24" s="39"/>
    </row>
    <row r="25" ht="90">
      <c r="A25" s="29" t="s">
        <v>37</v>
      </c>
      <c r="B25" s="36"/>
      <c r="C25" s="37"/>
      <c r="D25" s="37"/>
      <c r="E25" s="31" t="s">
        <v>904</v>
      </c>
      <c r="F25" s="37"/>
      <c r="G25" s="37"/>
      <c r="H25" s="37"/>
      <c r="I25" s="37"/>
      <c r="J25" s="39"/>
    </row>
    <row r="26">
      <c r="A26" s="29" t="s">
        <v>29</v>
      </c>
      <c r="B26" s="29">
        <v>5</v>
      </c>
      <c r="C26" s="30" t="s">
        <v>622</v>
      </c>
      <c r="D26" s="29" t="s">
        <v>31</v>
      </c>
      <c r="E26" s="31" t="s">
        <v>623</v>
      </c>
      <c r="F26" s="32" t="s">
        <v>324</v>
      </c>
      <c r="G26" s="33">
        <v>24.640000000000001</v>
      </c>
      <c r="H26" s="34">
        <v>0</v>
      </c>
      <c r="I26" s="34">
        <f>ROUND(G26*H26,P4)</f>
        <v>0</v>
      </c>
      <c r="J26" s="29"/>
      <c r="O26" s="35">
        <f>I26*0.21</f>
        <v>0</v>
      </c>
      <c r="P26">
        <v>3</v>
      </c>
    </row>
    <row r="27" ht="75">
      <c r="A27" s="29" t="s">
        <v>34</v>
      </c>
      <c r="B27" s="36"/>
      <c r="C27" s="37"/>
      <c r="D27" s="37"/>
      <c r="E27" s="31" t="s">
        <v>1076</v>
      </c>
      <c r="F27" s="37"/>
      <c r="G27" s="37"/>
      <c r="H27" s="37"/>
      <c r="I27" s="37"/>
      <c r="J27" s="39"/>
    </row>
    <row r="28">
      <c r="A28" s="29" t="s">
        <v>35</v>
      </c>
      <c r="B28" s="36"/>
      <c r="C28" s="37"/>
      <c r="D28" s="37"/>
      <c r="E28" s="40" t="s">
        <v>1077</v>
      </c>
      <c r="F28" s="37"/>
      <c r="G28" s="37"/>
      <c r="H28" s="37"/>
      <c r="I28" s="37"/>
      <c r="J28" s="39"/>
    </row>
    <row r="29" ht="405">
      <c r="A29" s="29" t="s">
        <v>37</v>
      </c>
      <c r="B29" s="36"/>
      <c r="C29" s="37"/>
      <c r="D29" s="37"/>
      <c r="E29" s="31" t="s">
        <v>327</v>
      </c>
      <c r="F29" s="37"/>
      <c r="G29" s="37"/>
      <c r="H29" s="37"/>
      <c r="I29" s="37"/>
      <c r="J29" s="39"/>
    </row>
    <row r="30">
      <c r="A30" s="29" t="s">
        <v>29</v>
      </c>
      <c r="B30" s="29">
        <v>6</v>
      </c>
      <c r="C30" s="30" t="s">
        <v>626</v>
      </c>
      <c r="D30" s="29" t="s">
        <v>31</v>
      </c>
      <c r="E30" s="31" t="s">
        <v>627</v>
      </c>
      <c r="F30" s="32" t="s">
        <v>330</v>
      </c>
      <c r="G30" s="33">
        <v>271.04000000000002</v>
      </c>
      <c r="H30" s="34">
        <v>0</v>
      </c>
      <c r="I30" s="34">
        <f>ROUND(G30*H30,P4)</f>
        <v>0</v>
      </c>
      <c r="J30" s="29"/>
      <c r="O30" s="35">
        <f>I30*0.21</f>
        <v>0</v>
      </c>
      <c r="P30">
        <v>3</v>
      </c>
    </row>
    <row r="31">
      <c r="A31" s="29" t="s">
        <v>34</v>
      </c>
      <c r="B31" s="36"/>
      <c r="C31" s="37"/>
      <c r="D31" s="37"/>
      <c r="E31" s="31" t="s">
        <v>628</v>
      </c>
      <c r="F31" s="37"/>
      <c r="G31" s="37"/>
      <c r="H31" s="37"/>
      <c r="I31" s="37"/>
      <c r="J31" s="39"/>
    </row>
    <row r="32">
      <c r="A32" s="29" t="s">
        <v>35</v>
      </c>
      <c r="B32" s="36"/>
      <c r="C32" s="37"/>
      <c r="D32" s="37"/>
      <c r="E32" s="40" t="s">
        <v>1078</v>
      </c>
      <c r="F32" s="37"/>
      <c r="G32" s="37"/>
      <c r="H32" s="37"/>
      <c r="I32" s="37"/>
      <c r="J32" s="39"/>
    </row>
    <row r="33" ht="30">
      <c r="A33" s="29" t="s">
        <v>37</v>
      </c>
      <c r="B33" s="36"/>
      <c r="C33" s="37"/>
      <c r="D33" s="37"/>
      <c r="E33" s="31" t="s">
        <v>511</v>
      </c>
      <c r="F33" s="37"/>
      <c r="G33" s="37"/>
      <c r="H33" s="37"/>
      <c r="I33" s="37"/>
      <c r="J33" s="39"/>
    </row>
    <row r="34">
      <c r="A34" s="29" t="s">
        <v>29</v>
      </c>
      <c r="B34" s="29">
        <v>7</v>
      </c>
      <c r="C34" s="30" t="s">
        <v>630</v>
      </c>
      <c r="D34" s="29" t="s">
        <v>31</v>
      </c>
      <c r="E34" s="31" t="s">
        <v>631</v>
      </c>
      <c r="F34" s="32" t="s">
        <v>324</v>
      </c>
      <c r="G34" s="33">
        <v>10.56</v>
      </c>
      <c r="H34" s="34">
        <v>0</v>
      </c>
      <c r="I34" s="34">
        <f>ROUND(G34*H34,P4)</f>
        <v>0</v>
      </c>
      <c r="J34" s="29"/>
      <c r="O34" s="35">
        <f>I34*0.21</f>
        <v>0</v>
      </c>
      <c r="P34">
        <v>3</v>
      </c>
    </row>
    <row r="35" ht="75">
      <c r="A35" s="29" t="s">
        <v>34</v>
      </c>
      <c r="B35" s="36"/>
      <c r="C35" s="37"/>
      <c r="D35" s="37"/>
      <c r="E35" s="31" t="s">
        <v>1079</v>
      </c>
      <c r="F35" s="37"/>
      <c r="G35" s="37"/>
      <c r="H35" s="37"/>
      <c r="I35" s="37"/>
      <c r="J35" s="39"/>
    </row>
    <row r="36">
      <c r="A36" s="29" t="s">
        <v>35</v>
      </c>
      <c r="B36" s="36"/>
      <c r="C36" s="37"/>
      <c r="D36" s="37"/>
      <c r="E36" s="40" t="s">
        <v>1080</v>
      </c>
      <c r="F36" s="37"/>
      <c r="G36" s="37"/>
      <c r="H36" s="37"/>
      <c r="I36" s="37"/>
      <c r="J36" s="39"/>
    </row>
    <row r="37" ht="405">
      <c r="A37" s="29" t="s">
        <v>37</v>
      </c>
      <c r="B37" s="36"/>
      <c r="C37" s="37"/>
      <c r="D37" s="37"/>
      <c r="E37" s="31" t="s">
        <v>634</v>
      </c>
      <c r="F37" s="37"/>
      <c r="G37" s="37"/>
      <c r="H37" s="37"/>
      <c r="I37" s="37"/>
      <c r="J37" s="39"/>
    </row>
    <row r="38">
      <c r="A38" s="29" t="s">
        <v>29</v>
      </c>
      <c r="B38" s="29">
        <v>8</v>
      </c>
      <c r="C38" s="30" t="s">
        <v>635</v>
      </c>
      <c r="D38" s="29" t="s">
        <v>31</v>
      </c>
      <c r="E38" s="31" t="s">
        <v>636</v>
      </c>
      <c r="F38" s="32" t="s">
        <v>330</v>
      </c>
      <c r="G38" s="33">
        <v>116.16</v>
      </c>
      <c r="H38" s="34">
        <v>0</v>
      </c>
      <c r="I38" s="34">
        <f>ROUND(G38*H38,P4)</f>
        <v>0</v>
      </c>
      <c r="J38" s="29"/>
      <c r="O38" s="35">
        <f>I38*0.21</f>
        <v>0</v>
      </c>
      <c r="P38">
        <v>3</v>
      </c>
    </row>
    <row r="39">
      <c r="A39" s="29" t="s">
        <v>34</v>
      </c>
      <c r="B39" s="36"/>
      <c r="C39" s="37"/>
      <c r="D39" s="37"/>
      <c r="E39" s="31" t="s">
        <v>637</v>
      </c>
      <c r="F39" s="37"/>
      <c r="G39" s="37"/>
      <c r="H39" s="37"/>
      <c r="I39" s="37"/>
      <c r="J39" s="39"/>
    </row>
    <row r="40">
      <c r="A40" s="29" t="s">
        <v>35</v>
      </c>
      <c r="B40" s="36"/>
      <c r="C40" s="37"/>
      <c r="D40" s="37"/>
      <c r="E40" s="40" t="s">
        <v>1081</v>
      </c>
      <c r="F40" s="37"/>
      <c r="G40" s="37"/>
      <c r="H40" s="37"/>
      <c r="I40" s="37"/>
      <c r="J40" s="39"/>
    </row>
    <row r="41" ht="30">
      <c r="A41" s="29" t="s">
        <v>37</v>
      </c>
      <c r="B41" s="36"/>
      <c r="C41" s="37"/>
      <c r="D41" s="37"/>
      <c r="E41" s="31" t="s">
        <v>511</v>
      </c>
      <c r="F41" s="37"/>
      <c r="G41" s="37"/>
      <c r="H41" s="37"/>
      <c r="I41" s="37"/>
      <c r="J41" s="39"/>
    </row>
    <row r="42">
      <c r="A42" s="29" t="s">
        <v>29</v>
      </c>
      <c r="B42" s="29">
        <v>9</v>
      </c>
      <c r="C42" s="30" t="s">
        <v>334</v>
      </c>
      <c r="D42" s="29" t="s">
        <v>31</v>
      </c>
      <c r="E42" s="31" t="s">
        <v>335</v>
      </c>
      <c r="F42" s="32" t="s">
        <v>324</v>
      </c>
      <c r="G42" s="33">
        <v>35.200000000000003</v>
      </c>
      <c r="H42" s="34">
        <v>0</v>
      </c>
      <c r="I42" s="34">
        <f>ROUND(G42*H42,P4)</f>
        <v>0</v>
      </c>
      <c r="J42" s="29"/>
      <c r="O42" s="35">
        <f>I42*0.21</f>
        <v>0</v>
      </c>
      <c r="P42">
        <v>3</v>
      </c>
    </row>
    <row r="43">
      <c r="A43" s="29" t="s">
        <v>34</v>
      </c>
      <c r="B43" s="36"/>
      <c r="C43" s="37"/>
      <c r="D43" s="37"/>
      <c r="E43" s="31" t="s">
        <v>336</v>
      </c>
      <c r="F43" s="37"/>
      <c r="G43" s="37"/>
      <c r="H43" s="37"/>
      <c r="I43" s="37"/>
      <c r="J43" s="39"/>
    </row>
    <row r="44" ht="75">
      <c r="A44" s="29" t="s">
        <v>35</v>
      </c>
      <c r="B44" s="36"/>
      <c r="C44" s="37"/>
      <c r="D44" s="37"/>
      <c r="E44" s="40" t="s">
        <v>1082</v>
      </c>
      <c r="F44" s="37"/>
      <c r="G44" s="37"/>
      <c r="H44" s="37"/>
      <c r="I44" s="37"/>
      <c r="J44" s="39"/>
    </row>
    <row r="45" ht="240">
      <c r="A45" s="29" t="s">
        <v>37</v>
      </c>
      <c r="B45" s="36"/>
      <c r="C45" s="37"/>
      <c r="D45" s="37"/>
      <c r="E45" s="31" t="s">
        <v>338</v>
      </c>
      <c r="F45" s="37"/>
      <c r="G45" s="37"/>
      <c r="H45" s="37"/>
      <c r="I45" s="37"/>
      <c r="J45" s="39"/>
    </row>
    <row r="46">
      <c r="A46" s="29" t="s">
        <v>29</v>
      </c>
      <c r="B46" s="29">
        <v>10</v>
      </c>
      <c r="C46" s="30" t="s">
        <v>662</v>
      </c>
      <c r="D46" s="29" t="s">
        <v>31</v>
      </c>
      <c r="E46" s="31" t="s">
        <v>663</v>
      </c>
      <c r="F46" s="32" t="s">
        <v>324</v>
      </c>
      <c r="G46" s="33">
        <v>24</v>
      </c>
      <c r="H46" s="34">
        <v>0</v>
      </c>
      <c r="I46" s="34">
        <f>ROUND(G46*H46,P4)</f>
        <v>0</v>
      </c>
      <c r="J46" s="29"/>
      <c r="O46" s="35">
        <f>I46*0.21</f>
        <v>0</v>
      </c>
      <c r="P46">
        <v>3</v>
      </c>
    </row>
    <row r="47" ht="75">
      <c r="A47" s="29" t="s">
        <v>34</v>
      </c>
      <c r="B47" s="36"/>
      <c r="C47" s="37"/>
      <c r="D47" s="37"/>
      <c r="E47" s="31" t="s">
        <v>1083</v>
      </c>
      <c r="F47" s="37"/>
      <c r="G47" s="37"/>
      <c r="H47" s="37"/>
      <c r="I47" s="37"/>
      <c r="J47" s="39"/>
    </row>
    <row r="48">
      <c r="A48" s="29" t="s">
        <v>35</v>
      </c>
      <c r="B48" s="36"/>
      <c r="C48" s="37"/>
      <c r="D48" s="37"/>
      <c r="E48" s="40" t="s">
        <v>399</v>
      </c>
      <c r="F48" s="37"/>
      <c r="G48" s="37"/>
      <c r="H48" s="37"/>
      <c r="I48" s="37"/>
      <c r="J48" s="39"/>
    </row>
    <row r="49" ht="300">
      <c r="A49" s="29" t="s">
        <v>37</v>
      </c>
      <c r="B49" s="36"/>
      <c r="C49" s="37"/>
      <c r="D49" s="37"/>
      <c r="E49" s="31" t="s">
        <v>666</v>
      </c>
      <c r="F49" s="37"/>
      <c r="G49" s="37"/>
      <c r="H49" s="37"/>
      <c r="I49" s="37"/>
      <c r="J49" s="39"/>
    </row>
    <row r="50">
      <c r="A50" s="29" t="s">
        <v>29</v>
      </c>
      <c r="B50" s="29">
        <v>11</v>
      </c>
      <c r="C50" s="30" t="s">
        <v>667</v>
      </c>
      <c r="D50" s="29" t="s">
        <v>31</v>
      </c>
      <c r="E50" s="31" t="s">
        <v>668</v>
      </c>
      <c r="F50" s="32" t="s">
        <v>324</v>
      </c>
      <c r="G50" s="33">
        <v>5.4000000000000004</v>
      </c>
      <c r="H50" s="34">
        <v>0</v>
      </c>
      <c r="I50" s="34">
        <f>ROUND(G50*H50,P4)</f>
        <v>0</v>
      </c>
      <c r="J50" s="29"/>
      <c r="O50" s="35">
        <f>I50*0.21</f>
        <v>0</v>
      </c>
      <c r="P50">
        <v>3</v>
      </c>
    </row>
    <row r="51" ht="75">
      <c r="A51" s="29" t="s">
        <v>34</v>
      </c>
      <c r="B51" s="36"/>
      <c r="C51" s="37"/>
      <c r="D51" s="37"/>
      <c r="E51" s="31" t="s">
        <v>1084</v>
      </c>
      <c r="F51" s="37"/>
      <c r="G51" s="37"/>
      <c r="H51" s="37"/>
      <c r="I51" s="37"/>
      <c r="J51" s="39"/>
    </row>
    <row r="52">
      <c r="A52" s="29" t="s">
        <v>35</v>
      </c>
      <c r="B52" s="36"/>
      <c r="C52" s="37"/>
      <c r="D52" s="37"/>
      <c r="E52" s="40" t="s">
        <v>1085</v>
      </c>
      <c r="F52" s="37"/>
      <c r="G52" s="37"/>
      <c r="H52" s="37"/>
      <c r="I52" s="37"/>
      <c r="J52" s="39"/>
    </row>
    <row r="53" ht="390">
      <c r="A53" s="29" t="s">
        <v>37</v>
      </c>
      <c r="B53" s="36"/>
      <c r="C53" s="37"/>
      <c r="D53" s="37"/>
      <c r="E53" s="31" t="s">
        <v>671</v>
      </c>
      <c r="F53" s="37"/>
      <c r="G53" s="37"/>
      <c r="H53" s="37"/>
      <c r="I53" s="37"/>
      <c r="J53" s="39"/>
    </row>
    <row r="54">
      <c r="A54" s="29" t="s">
        <v>29</v>
      </c>
      <c r="B54" s="29">
        <v>12</v>
      </c>
      <c r="C54" s="30" t="s">
        <v>344</v>
      </c>
      <c r="D54" s="29" t="s">
        <v>31</v>
      </c>
      <c r="E54" s="31" t="s">
        <v>345</v>
      </c>
      <c r="F54" s="32" t="s">
        <v>156</v>
      </c>
      <c r="G54" s="33">
        <v>168.61199999999999</v>
      </c>
      <c r="H54" s="34">
        <v>0</v>
      </c>
      <c r="I54" s="34">
        <f>ROUND(G54*H54,P4)</f>
        <v>0</v>
      </c>
      <c r="J54" s="29"/>
      <c r="O54" s="35">
        <f>I54*0.21</f>
        <v>0</v>
      </c>
      <c r="P54">
        <v>3</v>
      </c>
    </row>
    <row r="55" ht="90">
      <c r="A55" s="29" t="s">
        <v>34</v>
      </c>
      <c r="B55" s="36"/>
      <c r="C55" s="37"/>
      <c r="D55" s="37"/>
      <c r="E55" s="31" t="s">
        <v>1086</v>
      </c>
      <c r="F55" s="37"/>
      <c r="G55" s="37"/>
      <c r="H55" s="37"/>
      <c r="I55" s="37"/>
      <c r="J55" s="39"/>
    </row>
    <row r="56">
      <c r="A56" s="29" t="s">
        <v>35</v>
      </c>
      <c r="B56" s="36"/>
      <c r="C56" s="37"/>
      <c r="D56" s="37"/>
      <c r="E56" s="40" t="s">
        <v>1087</v>
      </c>
      <c r="F56" s="37"/>
      <c r="G56" s="37"/>
      <c r="H56" s="37"/>
      <c r="I56" s="37"/>
      <c r="J56" s="39"/>
    </row>
    <row r="57" ht="30">
      <c r="A57" s="29" t="s">
        <v>37</v>
      </c>
      <c r="B57" s="36"/>
      <c r="C57" s="37"/>
      <c r="D57" s="37"/>
      <c r="E57" s="31" t="s">
        <v>348</v>
      </c>
      <c r="F57" s="37"/>
      <c r="G57" s="37"/>
      <c r="H57" s="37"/>
      <c r="I57" s="37"/>
      <c r="J57" s="39"/>
    </row>
    <row r="58">
      <c r="A58" s="23" t="s">
        <v>26</v>
      </c>
      <c r="B58" s="24"/>
      <c r="C58" s="25" t="s">
        <v>712</v>
      </c>
      <c r="D58" s="26"/>
      <c r="E58" s="23" t="s">
        <v>713</v>
      </c>
      <c r="F58" s="26"/>
      <c r="G58" s="26"/>
      <c r="H58" s="26"/>
      <c r="I58" s="27">
        <f>SUMIFS(I59:I66,A59:A66,"P")</f>
        <v>0</v>
      </c>
      <c r="J58" s="28"/>
    </row>
    <row r="59">
      <c r="A59" s="29" t="s">
        <v>29</v>
      </c>
      <c r="B59" s="29">
        <v>13</v>
      </c>
      <c r="C59" s="30" t="s">
        <v>714</v>
      </c>
      <c r="D59" s="29" t="s">
        <v>31</v>
      </c>
      <c r="E59" s="31" t="s">
        <v>715</v>
      </c>
      <c r="F59" s="32" t="s">
        <v>324</v>
      </c>
      <c r="G59" s="33">
        <v>0.95999999999999996</v>
      </c>
      <c r="H59" s="34">
        <v>0</v>
      </c>
      <c r="I59" s="34">
        <f>ROUND(G59*H59,P4)</f>
        <v>0</v>
      </c>
      <c r="J59" s="29"/>
      <c r="O59" s="35">
        <f>I59*0.21</f>
        <v>0</v>
      </c>
      <c r="P59">
        <v>3</v>
      </c>
    </row>
    <row r="60" ht="75">
      <c r="A60" s="29" t="s">
        <v>34</v>
      </c>
      <c r="B60" s="36"/>
      <c r="C60" s="37"/>
      <c r="D60" s="37"/>
      <c r="E60" s="31" t="s">
        <v>1088</v>
      </c>
      <c r="F60" s="37"/>
      <c r="G60" s="37"/>
      <c r="H60" s="37"/>
      <c r="I60" s="37"/>
      <c r="J60" s="39"/>
    </row>
    <row r="61">
      <c r="A61" s="29" t="s">
        <v>35</v>
      </c>
      <c r="B61" s="36"/>
      <c r="C61" s="37"/>
      <c r="D61" s="37"/>
      <c r="E61" s="40" t="s">
        <v>1089</v>
      </c>
      <c r="F61" s="37"/>
      <c r="G61" s="37"/>
      <c r="H61" s="37"/>
      <c r="I61" s="37"/>
      <c r="J61" s="39"/>
    </row>
    <row r="62" ht="409.5">
      <c r="A62" s="29" t="s">
        <v>37</v>
      </c>
      <c r="B62" s="36"/>
      <c r="C62" s="37"/>
      <c r="D62" s="37"/>
      <c r="E62" s="31" t="s">
        <v>718</v>
      </c>
      <c r="F62" s="37"/>
      <c r="G62" s="37"/>
      <c r="H62" s="37"/>
      <c r="I62" s="37"/>
      <c r="J62" s="39"/>
    </row>
    <row r="63">
      <c r="A63" s="29" t="s">
        <v>29</v>
      </c>
      <c r="B63" s="29">
        <v>14</v>
      </c>
      <c r="C63" s="30" t="s">
        <v>731</v>
      </c>
      <c r="D63" s="29" t="s">
        <v>31</v>
      </c>
      <c r="E63" s="31" t="s">
        <v>732</v>
      </c>
      <c r="F63" s="32" t="s">
        <v>324</v>
      </c>
      <c r="G63" s="33">
        <v>1.8</v>
      </c>
      <c r="H63" s="34">
        <v>0</v>
      </c>
      <c r="I63" s="34">
        <f>ROUND(G63*H63,P4)</f>
        <v>0</v>
      </c>
      <c r="J63" s="29"/>
      <c r="O63" s="35">
        <f>I63*0.21</f>
        <v>0</v>
      </c>
      <c r="P63">
        <v>3</v>
      </c>
    </row>
    <row r="64" ht="90">
      <c r="A64" s="29" t="s">
        <v>34</v>
      </c>
      <c r="B64" s="36"/>
      <c r="C64" s="37"/>
      <c r="D64" s="37"/>
      <c r="E64" s="31" t="s">
        <v>1090</v>
      </c>
      <c r="F64" s="37"/>
      <c r="G64" s="37"/>
      <c r="H64" s="37"/>
      <c r="I64" s="37"/>
      <c r="J64" s="39"/>
    </row>
    <row r="65">
      <c r="A65" s="29" t="s">
        <v>35</v>
      </c>
      <c r="B65" s="36"/>
      <c r="C65" s="37"/>
      <c r="D65" s="37"/>
      <c r="E65" s="40" t="s">
        <v>1091</v>
      </c>
      <c r="F65" s="37"/>
      <c r="G65" s="37"/>
      <c r="H65" s="37"/>
      <c r="I65" s="37"/>
      <c r="J65" s="39"/>
    </row>
    <row r="66" ht="60">
      <c r="A66" s="29" t="s">
        <v>37</v>
      </c>
      <c r="B66" s="36"/>
      <c r="C66" s="37"/>
      <c r="D66" s="37"/>
      <c r="E66" s="31" t="s">
        <v>527</v>
      </c>
      <c r="F66" s="37"/>
      <c r="G66" s="37"/>
      <c r="H66" s="37"/>
      <c r="I66" s="37"/>
      <c r="J66" s="39"/>
    </row>
    <row r="67">
      <c r="A67" s="23" t="s">
        <v>26</v>
      </c>
      <c r="B67" s="24"/>
      <c r="C67" s="25" t="s">
        <v>84</v>
      </c>
      <c r="D67" s="26"/>
      <c r="E67" s="23" t="s">
        <v>85</v>
      </c>
      <c r="F67" s="26"/>
      <c r="G67" s="26"/>
      <c r="H67" s="26"/>
      <c r="I67" s="27">
        <f>SUMIFS(I68:I95,A68:A95,"P")</f>
        <v>0</v>
      </c>
      <c r="J67" s="28"/>
    </row>
    <row r="68">
      <c r="A68" s="29" t="s">
        <v>29</v>
      </c>
      <c r="B68" s="29">
        <v>15</v>
      </c>
      <c r="C68" s="30" t="s">
        <v>533</v>
      </c>
      <c r="D68" s="29" t="s">
        <v>31</v>
      </c>
      <c r="E68" s="31" t="s">
        <v>534</v>
      </c>
      <c r="F68" s="32" t="s">
        <v>156</v>
      </c>
      <c r="G68" s="33">
        <v>168.61199999999999</v>
      </c>
      <c r="H68" s="34">
        <v>0</v>
      </c>
      <c r="I68" s="34">
        <f>ROUND(G68*H68,P4)</f>
        <v>0</v>
      </c>
      <c r="J68" s="29"/>
      <c r="O68" s="35">
        <f>I68*0.21</f>
        <v>0</v>
      </c>
      <c r="P68">
        <v>3</v>
      </c>
    </row>
    <row r="69" ht="90">
      <c r="A69" s="29" t="s">
        <v>34</v>
      </c>
      <c r="B69" s="36"/>
      <c r="C69" s="37"/>
      <c r="D69" s="37"/>
      <c r="E69" s="31" t="s">
        <v>1092</v>
      </c>
      <c r="F69" s="37"/>
      <c r="G69" s="37"/>
      <c r="H69" s="37"/>
      <c r="I69" s="37"/>
      <c r="J69" s="39"/>
    </row>
    <row r="70">
      <c r="A70" s="29" t="s">
        <v>35</v>
      </c>
      <c r="B70" s="36"/>
      <c r="C70" s="37"/>
      <c r="D70" s="37"/>
      <c r="E70" s="40" t="s">
        <v>1087</v>
      </c>
      <c r="F70" s="37"/>
      <c r="G70" s="37"/>
      <c r="H70" s="37"/>
      <c r="I70" s="37"/>
      <c r="J70" s="39"/>
    </row>
    <row r="71" ht="60">
      <c r="A71" s="29" t="s">
        <v>37</v>
      </c>
      <c r="B71" s="36"/>
      <c r="C71" s="37"/>
      <c r="D71" s="37"/>
      <c r="E71" s="31" t="s">
        <v>537</v>
      </c>
      <c r="F71" s="37"/>
      <c r="G71" s="37"/>
      <c r="H71" s="37"/>
      <c r="I71" s="37"/>
      <c r="J71" s="39"/>
    </row>
    <row r="72">
      <c r="A72" s="29" t="s">
        <v>29</v>
      </c>
      <c r="B72" s="29">
        <v>16</v>
      </c>
      <c r="C72" s="30" t="s">
        <v>540</v>
      </c>
      <c r="D72" s="29" t="s">
        <v>31</v>
      </c>
      <c r="E72" s="31" t="s">
        <v>984</v>
      </c>
      <c r="F72" s="32" t="s">
        <v>156</v>
      </c>
      <c r="G72" s="33">
        <v>168.61199999999999</v>
      </c>
      <c r="H72" s="34">
        <v>0</v>
      </c>
      <c r="I72" s="34">
        <f>ROUND(G72*H72,P4)</f>
        <v>0</v>
      </c>
      <c r="J72" s="29"/>
      <c r="O72" s="35">
        <f>I72*0.21</f>
        <v>0</v>
      </c>
      <c r="P72">
        <v>3</v>
      </c>
    </row>
    <row r="73" ht="90">
      <c r="A73" s="29" t="s">
        <v>34</v>
      </c>
      <c r="B73" s="36"/>
      <c r="C73" s="37"/>
      <c r="D73" s="37"/>
      <c r="E73" s="31" t="s">
        <v>1093</v>
      </c>
      <c r="F73" s="37"/>
      <c r="G73" s="37"/>
      <c r="H73" s="37"/>
      <c r="I73" s="37"/>
      <c r="J73" s="39"/>
    </row>
    <row r="74">
      <c r="A74" s="29" t="s">
        <v>35</v>
      </c>
      <c r="B74" s="36"/>
      <c r="C74" s="37"/>
      <c r="D74" s="37"/>
      <c r="E74" s="40" t="s">
        <v>1087</v>
      </c>
      <c r="F74" s="37"/>
      <c r="G74" s="37"/>
      <c r="H74" s="37"/>
      <c r="I74" s="37"/>
      <c r="J74" s="39"/>
    </row>
    <row r="75" ht="75">
      <c r="A75" s="29" t="s">
        <v>37</v>
      </c>
      <c r="B75" s="36"/>
      <c r="C75" s="37"/>
      <c r="D75" s="37"/>
      <c r="E75" s="31" t="s">
        <v>544</v>
      </c>
      <c r="F75" s="37"/>
      <c r="G75" s="37"/>
      <c r="H75" s="37"/>
      <c r="I75" s="37"/>
      <c r="J75" s="39"/>
    </row>
    <row r="76">
      <c r="A76" s="29" t="s">
        <v>29</v>
      </c>
      <c r="B76" s="29">
        <v>17</v>
      </c>
      <c r="C76" s="30" t="s">
        <v>545</v>
      </c>
      <c r="D76" s="29" t="s">
        <v>49</v>
      </c>
      <c r="E76" s="31" t="s">
        <v>546</v>
      </c>
      <c r="F76" s="32" t="s">
        <v>156</v>
      </c>
      <c r="G76" s="33">
        <v>218.31299999999999</v>
      </c>
      <c r="H76" s="34">
        <v>0</v>
      </c>
      <c r="I76" s="34">
        <f>ROUND(G76*H76,P4)</f>
        <v>0</v>
      </c>
      <c r="J76" s="29"/>
      <c r="O76" s="35">
        <f>I76*0.21</f>
        <v>0</v>
      </c>
      <c r="P76">
        <v>3</v>
      </c>
    </row>
    <row r="77" ht="90">
      <c r="A77" s="29" t="s">
        <v>34</v>
      </c>
      <c r="B77" s="36"/>
      <c r="C77" s="37"/>
      <c r="D77" s="37"/>
      <c r="E77" s="31" t="s">
        <v>1094</v>
      </c>
      <c r="F77" s="37"/>
      <c r="G77" s="37"/>
      <c r="H77" s="37"/>
      <c r="I77" s="37"/>
      <c r="J77" s="39"/>
    </row>
    <row r="78">
      <c r="A78" s="29" t="s">
        <v>35</v>
      </c>
      <c r="B78" s="36"/>
      <c r="C78" s="37"/>
      <c r="D78" s="37"/>
      <c r="E78" s="40" t="s">
        <v>1095</v>
      </c>
      <c r="F78" s="37"/>
      <c r="G78" s="37"/>
      <c r="H78" s="37"/>
      <c r="I78" s="37"/>
      <c r="J78" s="39"/>
    </row>
    <row r="79" ht="75">
      <c r="A79" s="29" t="s">
        <v>37</v>
      </c>
      <c r="B79" s="36"/>
      <c r="C79" s="37"/>
      <c r="D79" s="37"/>
      <c r="E79" s="31" t="s">
        <v>544</v>
      </c>
      <c r="F79" s="37"/>
      <c r="G79" s="37"/>
      <c r="H79" s="37"/>
      <c r="I79" s="37"/>
      <c r="J79" s="39"/>
    </row>
    <row r="80">
      <c r="A80" s="29" t="s">
        <v>29</v>
      </c>
      <c r="B80" s="29">
        <v>18</v>
      </c>
      <c r="C80" s="30" t="s">
        <v>545</v>
      </c>
      <c r="D80" s="29" t="s">
        <v>53</v>
      </c>
      <c r="E80" s="31" t="s">
        <v>546</v>
      </c>
      <c r="F80" s="32" t="s">
        <v>156</v>
      </c>
      <c r="G80" s="33">
        <v>49.701000000000001</v>
      </c>
      <c r="H80" s="34">
        <v>0</v>
      </c>
      <c r="I80" s="34">
        <f>ROUND(G80*H80,P4)</f>
        <v>0</v>
      </c>
      <c r="J80" s="29"/>
      <c r="O80" s="35">
        <f>I80*0.21</f>
        <v>0</v>
      </c>
      <c r="P80">
        <v>3</v>
      </c>
    </row>
    <row r="81" ht="90">
      <c r="A81" s="29" t="s">
        <v>34</v>
      </c>
      <c r="B81" s="36"/>
      <c r="C81" s="37"/>
      <c r="D81" s="37"/>
      <c r="E81" s="31" t="s">
        <v>1096</v>
      </c>
      <c r="F81" s="37"/>
      <c r="G81" s="37"/>
      <c r="H81" s="37"/>
      <c r="I81" s="37"/>
      <c r="J81" s="39"/>
    </row>
    <row r="82">
      <c r="A82" s="29" t="s">
        <v>35</v>
      </c>
      <c r="B82" s="36"/>
      <c r="C82" s="37"/>
      <c r="D82" s="37"/>
      <c r="E82" s="40" t="s">
        <v>1097</v>
      </c>
      <c r="F82" s="37"/>
      <c r="G82" s="37"/>
      <c r="H82" s="37"/>
      <c r="I82" s="37"/>
      <c r="J82" s="39"/>
    </row>
    <row r="83" ht="75">
      <c r="A83" s="29" t="s">
        <v>37</v>
      </c>
      <c r="B83" s="36"/>
      <c r="C83" s="37"/>
      <c r="D83" s="37"/>
      <c r="E83" s="31" t="s">
        <v>544</v>
      </c>
      <c r="F83" s="37"/>
      <c r="G83" s="37"/>
      <c r="H83" s="37"/>
      <c r="I83" s="37"/>
      <c r="J83" s="39"/>
    </row>
    <row r="84">
      <c r="A84" s="29" t="s">
        <v>29</v>
      </c>
      <c r="B84" s="29">
        <v>19</v>
      </c>
      <c r="C84" s="30" t="s">
        <v>548</v>
      </c>
      <c r="D84" s="29" t="s">
        <v>31</v>
      </c>
      <c r="E84" s="31" t="s">
        <v>774</v>
      </c>
      <c r="F84" s="32" t="s">
        <v>156</v>
      </c>
      <c r="G84" s="33">
        <v>218.31299999999999</v>
      </c>
      <c r="H84" s="34">
        <v>0</v>
      </c>
      <c r="I84" s="34">
        <f>ROUND(G84*H84,P4)</f>
        <v>0</v>
      </c>
      <c r="J84" s="29"/>
      <c r="O84" s="35">
        <f>I84*0.21</f>
        <v>0</v>
      </c>
      <c r="P84">
        <v>3</v>
      </c>
    </row>
    <row r="85" ht="90">
      <c r="A85" s="29" t="s">
        <v>34</v>
      </c>
      <c r="B85" s="36"/>
      <c r="C85" s="37"/>
      <c r="D85" s="37"/>
      <c r="E85" s="31" t="s">
        <v>1098</v>
      </c>
      <c r="F85" s="37"/>
      <c r="G85" s="37"/>
      <c r="H85" s="37"/>
      <c r="I85" s="37"/>
      <c r="J85" s="39"/>
    </row>
    <row r="86">
      <c r="A86" s="29" t="s">
        <v>35</v>
      </c>
      <c r="B86" s="36"/>
      <c r="C86" s="37"/>
      <c r="D86" s="37"/>
      <c r="E86" s="40" t="s">
        <v>1095</v>
      </c>
      <c r="F86" s="37"/>
      <c r="G86" s="37"/>
      <c r="H86" s="37"/>
      <c r="I86" s="37"/>
      <c r="J86" s="39"/>
    </row>
    <row r="87" ht="165">
      <c r="A87" s="29" t="s">
        <v>37</v>
      </c>
      <c r="B87" s="36"/>
      <c r="C87" s="37"/>
      <c r="D87" s="37"/>
      <c r="E87" s="31" t="s">
        <v>776</v>
      </c>
      <c r="F87" s="37"/>
      <c r="G87" s="37"/>
      <c r="H87" s="37"/>
      <c r="I87" s="37"/>
      <c r="J87" s="39"/>
    </row>
    <row r="88">
      <c r="A88" s="29" t="s">
        <v>29</v>
      </c>
      <c r="B88" s="29">
        <v>20</v>
      </c>
      <c r="C88" s="30" t="s">
        <v>552</v>
      </c>
      <c r="D88" s="29" t="s">
        <v>31</v>
      </c>
      <c r="E88" s="31" t="s">
        <v>1001</v>
      </c>
      <c r="F88" s="32" t="s">
        <v>156</v>
      </c>
      <c r="G88" s="33">
        <v>218.31299999999999</v>
      </c>
      <c r="H88" s="34">
        <v>0</v>
      </c>
      <c r="I88" s="34">
        <f>ROUND(G88*H88,P4)</f>
        <v>0</v>
      </c>
      <c r="J88" s="29"/>
      <c r="O88" s="35">
        <f>I88*0.21</f>
        <v>0</v>
      </c>
      <c r="P88">
        <v>3</v>
      </c>
    </row>
    <row r="89" ht="90">
      <c r="A89" s="29" t="s">
        <v>34</v>
      </c>
      <c r="B89" s="36"/>
      <c r="C89" s="37"/>
      <c r="D89" s="37"/>
      <c r="E89" s="31" t="s">
        <v>1099</v>
      </c>
      <c r="F89" s="37"/>
      <c r="G89" s="37"/>
      <c r="H89" s="37"/>
      <c r="I89" s="37"/>
      <c r="J89" s="39"/>
    </row>
    <row r="90">
      <c r="A90" s="29" t="s">
        <v>35</v>
      </c>
      <c r="B90" s="36"/>
      <c r="C90" s="37"/>
      <c r="D90" s="37"/>
      <c r="E90" s="40" t="s">
        <v>1095</v>
      </c>
      <c r="F90" s="37"/>
      <c r="G90" s="37"/>
      <c r="H90" s="37"/>
      <c r="I90" s="37"/>
      <c r="J90" s="39"/>
    </row>
    <row r="91" ht="165">
      <c r="A91" s="29" t="s">
        <v>37</v>
      </c>
      <c r="B91" s="36"/>
      <c r="C91" s="37"/>
      <c r="D91" s="37"/>
      <c r="E91" s="31" t="s">
        <v>776</v>
      </c>
      <c r="F91" s="37"/>
      <c r="G91" s="37"/>
      <c r="H91" s="37"/>
      <c r="I91" s="37"/>
      <c r="J91" s="39"/>
    </row>
    <row r="92">
      <c r="A92" s="29" t="s">
        <v>29</v>
      </c>
      <c r="B92" s="29">
        <v>21</v>
      </c>
      <c r="C92" s="30" t="s">
        <v>785</v>
      </c>
      <c r="D92" s="29" t="s">
        <v>31</v>
      </c>
      <c r="E92" s="31" t="s">
        <v>786</v>
      </c>
      <c r="F92" s="32" t="s">
        <v>94</v>
      </c>
      <c r="G92" s="33">
        <v>221.52199999999999</v>
      </c>
      <c r="H92" s="34">
        <v>0</v>
      </c>
      <c r="I92" s="34">
        <f>ROUND(G92*H92,P4)</f>
        <v>0</v>
      </c>
      <c r="J92" s="29"/>
      <c r="O92" s="35">
        <f>I92*0.21</f>
        <v>0</v>
      </c>
      <c r="P92">
        <v>3</v>
      </c>
    </row>
    <row r="93" ht="75">
      <c r="A93" s="29" t="s">
        <v>34</v>
      </c>
      <c r="B93" s="36"/>
      <c r="C93" s="37"/>
      <c r="D93" s="37"/>
      <c r="E93" s="31" t="s">
        <v>1100</v>
      </c>
      <c r="F93" s="37"/>
      <c r="G93" s="37"/>
      <c r="H93" s="37"/>
      <c r="I93" s="37"/>
      <c r="J93" s="39"/>
    </row>
    <row r="94">
      <c r="A94" s="29" t="s">
        <v>35</v>
      </c>
      <c r="B94" s="36"/>
      <c r="C94" s="37"/>
      <c r="D94" s="37"/>
      <c r="E94" s="40" t="s">
        <v>1101</v>
      </c>
      <c r="F94" s="37"/>
      <c r="G94" s="37"/>
      <c r="H94" s="37"/>
      <c r="I94" s="37"/>
      <c r="J94" s="39"/>
    </row>
    <row r="95" ht="45">
      <c r="A95" s="29" t="s">
        <v>37</v>
      </c>
      <c r="B95" s="36"/>
      <c r="C95" s="37"/>
      <c r="D95" s="37"/>
      <c r="E95" s="31" t="s">
        <v>789</v>
      </c>
      <c r="F95" s="37"/>
      <c r="G95" s="37"/>
      <c r="H95" s="37"/>
      <c r="I95" s="37"/>
      <c r="J95" s="39"/>
    </row>
    <row r="96">
      <c r="A96" s="23" t="s">
        <v>26</v>
      </c>
      <c r="B96" s="24"/>
      <c r="C96" s="25" t="s">
        <v>794</v>
      </c>
      <c r="D96" s="26"/>
      <c r="E96" s="23" t="s">
        <v>795</v>
      </c>
      <c r="F96" s="26"/>
      <c r="G96" s="26"/>
      <c r="H96" s="26"/>
      <c r="I96" s="27">
        <f>SUMIFS(I97:I104,A97:A104,"P")</f>
        <v>0</v>
      </c>
      <c r="J96" s="28"/>
    </row>
    <row r="97">
      <c r="A97" s="29" t="s">
        <v>29</v>
      </c>
      <c r="B97" s="29">
        <v>22</v>
      </c>
      <c r="C97" s="30" t="s">
        <v>796</v>
      </c>
      <c r="D97" s="29" t="s">
        <v>31</v>
      </c>
      <c r="E97" s="31" t="s">
        <v>1010</v>
      </c>
      <c r="F97" s="32" t="s">
        <v>94</v>
      </c>
      <c r="G97" s="33">
        <v>12</v>
      </c>
      <c r="H97" s="34">
        <v>0</v>
      </c>
      <c r="I97" s="34">
        <f>ROUND(G97*H97,P4)</f>
        <v>0</v>
      </c>
      <c r="J97" s="29"/>
      <c r="O97" s="35">
        <f>I97*0.21</f>
        <v>0</v>
      </c>
      <c r="P97">
        <v>3</v>
      </c>
    </row>
    <row r="98" ht="195">
      <c r="A98" s="29" t="s">
        <v>34</v>
      </c>
      <c r="B98" s="36"/>
      <c r="C98" s="37"/>
      <c r="D98" s="37"/>
      <c r="E98" s="31" t="s">
        <v>1102</v>
      </c>
      <c r="F98" s="37"/>
      <c r="G98" s="37"/>
      <c r="H98" s="37"/>
      <c r="I98" s="37"/>
      <c r="J98" s="39"/>
    </row>
    <row r="99">
      <c r="A99" s="29" t="s">
        <v>35</v>
      </c>
      <c r="B99" s="36"/>
      <c r="C99" s="37"/>
      <c r="D99" s="37"/>
      <c r="E99" s="40" t="s">
        <v>1103</v>
      </c>
      <c r="F99" s="37"/>
      <c r="G99" s="37"/>
      <c r="H99" s="37"/>
      <c r="I99" s="37"/>
      <c r="J99" s="39"/>
    </row>
    <row r="100" ht="330">
      <c r="A100" s="29" t="s">
        <v>37</v>
      </c>
      <c r="B100" s="36"/>
      <c r="C100" s="37"/>
      <c r="D100" s="37"/>
      <c r="E100" s="31" t="s">
        <v>800</v>
      </c>
      <c r="F100" s="37"/>
      <c r="G100" s="37"/>
      <c r="H100" s="37"/>
      <c r="I100" s="37"/>
      <c r="J100" s="39"/>
    </row>
    <row r="101">
      <c r="A101" s="29" t="s">
        <v>29</v>
      </c>
      <c r="B101" s="29">
        <v>23</v>
      </c>
      <c r="C101" s="30" t="s">
        <v>809</v>
      </c>
      <c r="D101" s="29" t="s">
        <v>31</v>
      </c>
      <c r="E101" s="31" t="s">
        <v>810</v>
      </c>
      <c r="F101" s="32" t="s">
        <v>102</v>
      </c>
      <c r="G101" s="33">
        <v>8</v>
      </c>
      <c r="H101" s="34">
        <v>0</v>
      </c>
      <c r="I101" s="34">
        <f>ROUND(G101*H101,P4)</f>
        <v>0</v>
      </c>
      <c r="J101" s="29"/>
      <c r="O101" s="35">
        <f>I101*0.21</f>
        <v>0</v>
      </c>
      <c r="P101">
        <v>3</v>
      </c>
    </row>
    <row r="102" ht="165">
      <c r="A102" s="29" t="s">
        <v>34</v>
      </c>
      <c r="B102" s="36"/>
      <c r="C102" s="37"/>
      <c r="D102" s="37"/>
      <c r="E102" s="31" t="s">
        <v>1104</v>
      </c>
      <c r="F102" s="37"/>
      <c r="G102" s="37"/>
      <c r="H102" s="37"/>
      <c r="I102" s="37"/>
      <c r="J102" s="39"/>
    </row>
    <row r="103">
      <c r="A103" s="29" t="s">
        <v>35</v>
      </c>
      <c r="B103" s="36"/>
      <c r="C103" s="37"/>
      <c r="D103" s="37"/>
      <c r="E103" s="40" t="s">
        <v>468</v>
      </c>
      <c r="F103" s="37"/>
      <c r="G103" s="37"/>
      <c r="H103" s="37"/>
      <c r="I103" s="37"/>
      <c r="J103" s="39"/>
    </row>
    <row r="104" ht="90">
      <c r="A104" s="29" t="s">
        <v>37</v>
      </c>
      <c r="B104" s="36"/>
      <c r="C104" s="37"/>
      <c r="D104" s="37"/>
      <c r="E104" s="31" t="s">
        <v>1105</v>
      </c>
      <c r="F104" s="37"/>
      <c r="G104" s="37"/>
      <c r="H104" s="37"/>
      <c r="I104" s="37"/>
      <c r="J104" s="39"/>
    </row>
    <row r="105">
      <c r="A105" s="23" t="s">
        <v>26</v>
      </c>
      <c r="B105" s="24"/>
      <c r="C105" s="25" t="s">
        <v>98</v>
      </c>
      <c r="D105" s="26"/>
      <c r="E105" s="23" t="s">
        <v>99</v>
      </c>
      <c r="F105" s="26"/>
      <c r="G105" s="26"/>
      <c r="H105" s="26"/>
      <c r="I105" s="27">
        <f>SUMIFS(I106:I141,A106:A141,"P")</f>
        <v>0</v>
      </c>
      <c r="J105" s="28"/>
    </row>
    <row r="106" ht="30">
      <c r="A106" s="29" t="s">
        <v>29</v>
      </c>
      <c r="B106" s="29">
        <v>24</v>
      </c>
      <c r="C106" s="30" t="s">
        <v>832</v>
      </c>
      <c r="D106" s="29" t="s">
        <v>31</v>
      </c>
      <c r="E106" s="31" t="s">
        <v>833</v>
      </c>
      <c r="F106" s="32" t="s">
        <v>102</v>
      </c>
      <c r="G106" s="33">
        <v>5</v>
      </c>
      <c r="H106" s="34">
        <v>0</v>
      </c>
      <c r="I106" s="34">
        <f>ROUND(G106*H106,P4)</f>
        <v>0</v>
      </c>
      <c r="J106" s="29"/>
      <c r="O106" s="35">
        <f>I106*0.21</f>
        <v>0</v>
      </c>
      <c r="P106">
        <v>3</v>
      </c>
    </row>
    <row r="107" ht="105">
      <c r="A107" s="29" t="s">
        <v>34</v>
      </c>
      <c r="B107" s="36"/>
      <c r="C107" s="37"/>
      <c r="D107" s="37"/>
      <c r="E107" s="31" t="s">
        <v>1106</v>
      </c>
      <c r="F107" s="37"/>
      <c r="G107" s="37"/>
      <c r="H107" s="37"/>
      <c r="I107" s="37"/>
      <c r="J107" s="39"/>
    </row>
    <row r="108">
      <c r="A108" s="29" t="s">
        <v>35</v>
      </c>
      <c r="B108" s="36"/>
      <c r="C108" s="37"/>
      <c r="D108" s="37"/>
      <c r="E108" s="40" t="s">
        <v>1017</v>
      </c>
      <c r="F108" s="37"/>
      <c r="G108" s="37"/>
      <c r="H108" s="37"/>
      <c r="I108" s="37"/>
      <c r="J108" s="39"/>
    </row>
    <row r="109" ht="30">
      <c r="A109" s="29" t="s">
        <v>37</v>
      </c>
      <c r="B109" s="36"/>
      <c r="C109" s="37"/>
      <c r="D109" s="37"/>
      <c r="E109" s="31" t="s">
        <v>110</v>
      </c>
      <c r="F109" s="37"/>
      <c r="G109" s="37"/>
      <c r="H109" s="37"/>
      <c r="I109" s="37"/>
      <c r="J109" s="39"/>
    </row>
    <row r="110" ht="30">
      <c r="A110" s="29" t="s">
        <v>29</v>
      </c>
      <c r="B110" s="29">
        <v>25</v>
      </c>
      <c r="C110" s="30" t="s">
        <v>565</v>
      </c>
      <c r="D110" s="29" t="s">
        <v>31</v>
      </c>
      <c r="E110" s="31" t="s">
        <v>566</v>
      </c>
      <c r="F110" s="32" t="s">
        <v>102</v>
      </c>
      <c r="G110" s="33">
        <v>5</v>
      </c>
      <c r="H110" s="34">
        <v>0</v>
      </c>
      <c r="I110" s="34">
        <f>ROUND(G110*H110,P4)</f>
        <v>0</v>
      </c>
      <c r="J110" s="29"/>
      <c r="O110" s="35">
        <f>I110*0.21</f>
        <v>0</v>
      </c>
      <c r="P110">
        <v>3</v>
      </c>
    </row>
    <row r="111" ht="150">
      <c r="A111" s="29" t="s">
        <v>34</v>
      </c>
      <c r="B111" s="36"/>
      <c r="C111" s="37"/>
      <c r="D111" s="37"/>
      <c r="E111" s="31" t="s">
        <v>1107</v>
      </c>
      <c r="F111" s="37"/>
      <c r="G111" s="37"/>
      <c r="H111" s="37"/>
      <c r="I111" s="37"/>
      <c r="J111" s="39"/>
    </row>
    <row r="112">
      <c r="A112" s="29" t="s">
        <v>35</v>
      </c>
      <c r="B112" s="36"/>
      <c r="C112" s="37"/>
      <c r="D112" s="37"/>
      <c r="E112" s="40" t="s">
        <v>1017</v>
      </c>
      <c r="F112" s="37"/>
      <c r="G112" s="37"/>
      <c r="H112" s="37"/>
      <c r="I112" s="37"/>
      <c r="J112" s="39"/>
    </row>
    <row r="113" ht="30">
      <c r="A113" s="29" t="s">
        <v>37</v>
      </c>
      <c r="B113" s="36"/>
      <c r="C113" s="37"/>
      <c r="D113" s="37"/>
      <c r="E113" s="31" t="s">
        <v>569</v>
      </c>
      <c r="F113" s="37"/>
      <c r="G113" s="37"/>
      <c r="H113" s="37"/>
      <c r="I113" s="37"/>
      <c r="J113" s="39"/>
    </row>
    <row r="114" ht="30">
      <c r="A114" s="29" t="s">
        <v>29</v>
      </c>
      <c r="B114" s="29">
        <v>26</v>
      </c>
      <c r="C114" s="30" t="s">
        <v>570</v>
      </c>
      <c r="D114" s="29" t="s">
        <v>31</v>
      </c>
      <c r="E114" s="31" t="s">
        <v>571</v>
      </c>
      <c r="F114" s="32" t="s">
        <v>102</v>
      </c>
      <c r="G114" s="33">
        <v>3</v>
      </c>
      <c r="H114" s="34">
        <v>0</v>
      </c>
      <c r="I114" s="34">
        <f>ROUND(G114*H114,P4)</f>
        <v>0</v>
      </c>
      <c r="J114" s="29"/>
      <c r="O114" s="35">
        <f>I114*0.21</f>
        <v>0</v>
      </c>
      <c r="P114">
        <v>3</v>
      </c>
    </row>
    <row r="115">
      <c r="A115" s="29" t="s">
        <v>34</v>
      </c>
      <c r="B115" s="36"/>
      <c r="C115" s="37"/>
      <c r="D115" s="37"/>
      <c r="E115" s="31" t="s">
        <v>1108</v>
      </c>
      <c r="F115" s="37"/>
      <c r="G115" s="37"/>
      <c r="H115" s="37"/>
      <c r="I115" s="37"/>
      <c r="J115" s="39"/>
    </row>
    <row r="116">
      <c r="A116" s="29" t="s">
        <v>35</v>
      </c>
      <c r="B116" s="36"/>
      <c r="C116" s="37"/>
      <c r="D116" s="37"/>
      <c r="E116" s="40" t="s">
        <v>259</v>
      </c>
      <c r="F116" s="37"/>
      <c r="G116" s="37"/>
      <c r="H116" s="37"/>
      <c r="I116" s="37"/>
      <c r="J116" s="39"/>
    </row>
    <row r="117" ht="45">
      <c r="A117" s="29" t="s">
        <v>37</v>
      </c>
      <c r="B117" s="36"/>
      <c r="C117" s="37"/>
      <c r="D117" s="37"/>
      <c r="E117" s="31" t="s">
        <v>845</v>
      </c>
      <c r="F117" s="37"/>
      <c r="G117" s="37"/>
      <c r="H117" s="37"/>
      <c r="I117" s="37"/>
      <c r="J117" s="39"/>
    </row>
    <row r="118">
      <c r="A118" s="29" t="s">
        <v>29</v>
      </c>
      <c r="B118" s="29">
        <v>27</v>
      </c>
      <c r="C118" s="30" t="s">
        <v>145</v>
      </c>
      <c r="D118" s="29" t="s">
        <v>31</v>
      </c>
      <c r="E118" s="31" t="s">
        <v>146</v>
      </c>
      <c r="F118" s="32" t="s">
        <v>102</v>
      </c>
      <c r="G118" s="33">
        <v>3</v>
      </c>
      <c r="H118" s="34">
        <v>0</v>
      </c>
      <c r="I118" s="34">
        <f>ROUND(G118*H118,P4)</f>
        <v>0</v>
      </c>
      <c r="J118" s="29"/>
      <c r="O118" s="35">
        <f>I118*0.21</f>
        <v>0</v>
      </c>
      <c r="P118">
        <v>3</v>
      </c>
    </row>
    <row r="119" ht="30">
      <c r="A119" s="29" t="s">
        <v>34</v>
      </c>
      <c r="B119" s="36"/>
      <c r="C119" s="37"/>
      <c r="D119" s="37"/>
      <c r="E119" s="31" t="s">
        <v>1109</v>
      </c>
      <c r="F119" s="37"/>
      <c r="G119" s="37"/>
      <c r="H119" s="37"/>
      <c r="I119" s="37"/>
      <c r="J119" s="39"/>
    </row>
    <row r="120">
      <c r="A120" s="29" t="s">
        <v>35</v>
      </c>
      <c r="B120" s="36"/>
      <c r="C120" s="37"/>
      <c r="D120" s="37"/>
      <c r="E120" s="40" t="s">
        <v>259</v>
      </c>
      <c r="F120" s="37"/>
      <c r="G120" s="37"/>
      <c r="H120" s="37"/>
      <c r="I120" s="37"/>
      <c r="J120" s="39"/>
    </row>
    <row r="121" ht="30">
      <c r="A121" s="29" t="s">
        <v>37</v>
      </c>
      <c r="B121" s="36"/>
      <c r="C121" s="37"/>
      <c r="D121" s="37"/>
      <c r="E121" s="31" t="s">
        <v>110</v>
      </c>
      <c r="F121" s="37"/>
      <c r="G121" s="37"/>
      <c r="H121" s="37"/>
      <c r="I121" s="37"/>
      <c r="J121" s="39"/>
    </row>
    <row r="122" ht="30">
      <c r="A122" s="29" t="s">
        <v>29</v>
      </c>
      <c r="B122" s="29">
        <v>28</v>
      </c>
      <c r="C122" s="30" t="s">
        <v>584</v>
      </c>
      <c r="D122" s="29" t="s">
        <v>49</v>
      </c>
      <c r="E122" s="31" t="s">
        <v>585</v>
      </c>
      <c r="F122" s="32" t="s">
        <v>94</v>
      </c>
      <c r="G122" s="33">
        <v>204.22</v>
      </c>
      <c r="H122" s="34">
        <v>0</v>
      </c>
      <c r="I122" s="34">
        <f>ROUND(G122*H122,P4)</f>
        <v>0</v>
      </c>
      <c r="J122" s="29"/>
      <c r="O122" s="35">
        <f>I122*0.21</f>
        <v>0</v>
      </c>
      <c r="P122">
        <v>3</v>
      </c>
    </row>
    <row r="123" ht="105">
      <c r="A123" s="29" t="s">
        <v>34</v>
      </c>
      <c r="B123" s="36"/>
      <c r="C123" s="37"/>
      <c r="D123" s="37"/>
      <c r="E123" s="31" t="s">
        <v>1110</v>
      </c>
      <c r="F123" s="37"/>
      <c r="G123" s="37"/>
      <c r="H123" s="37"/>
      <c r="I123" s="37"/>
      <c r="J123" s="39"/>
    </row>
    <row r="124">
      <c r="A124" s="29" t="s">
        <v>35</v>
      </c>
      <c r="B124" s="36"/>
      <c r="C124" s="37"/>
      <c r="D124" s="37"/>
      <c r="E124" s="40" t="s">
        <v>1111</v>
      </c>
      <c r="F124" s="37"/>
      <c r="G124" s="37"/>
      <c r="H124" s="37"/>
      <c r="I124" s="37"/>
      <c r="J124" s="39"/>
    </row>
    <row r="125" ht="60">
      <c r="A125" s="29" t="s">
        <v>37</v>
      </c>
      <c r="B125" s="36"/>
      <c r="C125" s="37"/>
      <c r="D125" s="37"/>
      <c r="E125" s="31" t="s">
        <v>588</v>
      </c>
      <c r="F125" s="37"/>
      <c r="G125" s="37"/>
      <c r="H125" s="37"/>
      <c r="I125" s="37"/>
      <c r="J125" s="39"/>
    </row>
    <row r="126" ht="30">
      <c r="A126" s="29" t="s">
        <v>29</v>
      </c>
      <c r="B126" s="29">
        <v>29</v>
      </c>
      <c r="C126" s="30" t="s">
        <v>584</v>
      </c>
      <c r="D126" s="29" t="s">
        <v>53</v>
      </c>
      <c r="E126" s="31" t="s">
        <v>585</v>
      </c>
      <c r="F126" s="32" t="s">
        <v>94</v>
      </c>
      <c r="G126" s="33">
        <v>14.300000000000001</v>
      </c>
      <c r="H126" s="34">
        <v>0</v>
      </c>
      <c r="I126" s="34">
        <f>ROUND(G126*H126,P4)</f>
        <v>0</v>
      </c>
      <c r="J126" s="29"/>
      <c r="O126" s="35">
        <f>I126*0.21</f>
        <v>0</v>
      </c>
      <c r="P126">
        <v>3</v>
      </c>
    </row>
    <row r="127" ht="105">
      <c r="A127" s="29" t="s">
        <v>34</v>
      </c>
      <c r="B127" s="36"/>
      <c r="C127" s="37"/>
      <c r="D127" s="37"/>
      <c r="E127" s="31" t="s">
        <v>1112</v>
      </c>
      <c r="F127" s="37"/>
      <c r="G127" s="37"/>
      <c r="H127" s="37"/>
      <c r="I127" s="37"/>
      <c r="J127" s="39"/>
    </row>
    <row r="128">
      <c r="A128" s="29" t="s">
        <v>35</v>
      </c>
      <c r="B128" s="36"/>
      <c r="C128" s="37"/>
      <c r="D128" s="37"/>
      <c r="E128" s="40" t="s">
        <v>1113</v>
      </c>
      <c r="F128" s="37"/>
      <c r="G128" s="37"/>
      <c r="H128" s="37"/>
      <c r="I128" s="37"/>
      <c r="J128" s="39"/>
    </row>
    <row r="129" ht="60">
      <c r="A129" s="29" t="s">
        <v>37</v>
      </c>
      <c r="B129" s="36"/>
      <c r="C129" s="37"/>
      <c r="D129" s="37"/>
      <c r="E129" s="31" t="s">
        <v>588</v>
      </c>
      <c r="F129" s="37"/>
      <c r="G129" s="37"/>
      <c r="H129" s="37"/>
      <c r="I129" s="37"/>
      <c r="J129" s="39"/>
    </row>
    <row r="130">
      <c r="A130" s="29" t="s">
        <v>29</v>
      </c>
      <c r="B130" s="29">
        <v>30</v>
      </c>
      <c r="C130" s="30" t="s">
        <v>864</v>
      </c>
      <c r="D130" s="29" t="s">
        <v>31</v>
      </c>
      <c r="E130" s="31" t="s">
        <v>865</v>
      </c>
      <c r="F130" s="32" t="s">
        <v>94</v>
      </c>
      <c r="G130" s="33">
        <v>221.52199999999999</v>
      </c>
      <c r="H130" s="34">
        <v>0</v>
      </c>
      <c r="I130" s="34">
        <f>ROUND(G130*H130,P4)</f>
        <v>0</v>
      </c>
      <c r="J130" s="29"/>
      <c r="O130" s="35">
        <f>I130*0.21</f>
        <v>0</v>
      </c>
      <c r="P130">
        <v>3</v>
      </c>
    </row>
    <row r="131" ht="90">
      <c r="A131" s="29" t="s">
        <v>34</v>
      </c>
      <c r="B131" s="36"/>
      <c r="C131" s="37"/>
      <c r="D131" s="37"/>
      <c r="E131" s="31" t="s">
        <v>1114</v>
      </c>
      <c r="F131" s="37"/>
      <c r="G131" s="37"/>
      <c r="H131" s="37"/>
      <c r="I131" s="37"/>
      <c r="J131" s="39"/>
    </row>
    <row r="132">
      <c r="A132" s="29" t="s">
        <v>35</v>
      </c>
      <c r="B132" s="36"/>
      <c r="C132" s="37"/>
      <c r="D132" s="37"/>
      <c r="E132" s="40" t="s">
        <v>1101</v>
      </c>
      <c r="F132" s="37"/>
      <c r="G132" s="37"/>
      <c r="H132" s="37"/>
      <c r="I132" s="37"/>
      <c r="J132" s="39"/>
    </row>
    <row r="133" ht="30">
      <c r="A133" s="29" t="s">
        <v>37</v>
      </c>
      <c r="B133" s="36"/>
      <c r="C133" s="37"/>
      <c r="D133" s="37"/>
      <c r="E133" s="31" t="s">
        <v>867</v>
      </c>
      <c r="F133" s="37"/>
      <c r="G133" s="37"/>
      <c r="H133" s="37"/>
      <c r="I133" s="37"/>
      <c r="J133" s="39"/>
    </row>
    <row r="134">
      <c r="A134" s="29" t="s">
        <v>29</v>
      </c>
      <c r="B134" s="29">
        <v>31</v>
      </c>
      <c r="C134" s="30" t="s">
        <v>1115</v>
      </c>
      <c r="D134" s="29" t="s">
        <v>31</v>
      </c>
      <c r="E134" s="31" t="s">
        <v>1116</v>
      </c>
      <c r="F134" s="32" t="s">
        <v>156</v>
      </c>
      <c r="G134" s="33">
        <v>218.31299999999999</v>
      </c>
      <c r="H134" s="34">
        <v>0</v>
      </c>
      <c r="I134" s="34">
        <f>ROUND(G134*H134,P4)</f>
        <v>0</v>
      </c>
      <c r="J134" s="29"/>
      <c r="O134" s="35">
        <f>I134*0.21</f>
        <v>0</v>
      </c>
      <c r="P134">
        <v>3</v>
      </c>
    </row>
    <row r="135" ht="90">
      <c r="A135" s="29" t="s">
        <v>34</v>
      </c>
      <c r="B135" s="36"/>
      <c r="C135" s="37"/>
      <c r="D135" s="37"/>
      <c r="E135" s="31" t="s">
        <v>1117</v>
      </c>
      <c r="F135" s="37"/>
      <c r="G135" s="37"/>
      <c r="H135" s="37"/>
      <c r="I135" s="37"/>
      <c r="J135" s="39"/>
    </row>
    <row r="136">
      <c r="A136" s="29" t="s">
        <v>35</v>
      </c>
      <c r="B136" s="36"/>
      <c r="C136" s="37"/>
      <c r="D136" s="37"/>
      <c r="E136" s="40" t="s">
        <v>1095</v>
      </c>
      <c r="F136" s="37"/>
      <c r="G136" s="37"/>
      <c r="H136" s="37"/>
      <c r="I136" s="37"/>
      <c r="J136" s="39"/>
    </row>
    <row r="137" ht="30">
      <c r="A137" s="29" t="s">
        <v>37</v>
      </c>
      <c r="B137" s="36"/>
      <c r="C137" s="37"/>
      <c r="D137" s="37"/>
      <c r="E137" s="31" t="s">
        <v>1118</v>
      </c>
      <c r="F137" s="37"/>
      <c r="G137" s="37"/>
      <c r="H137" s="37"/>
      <c r="I137" s="37"/>
      <c r="J137" s="39"/>
    </row>
    <row r="138">
      <c r="A138" s="29" t="s">
        <v>29</v>
      </c>
      <c r="B138" s="29">
        <v>32</v>
      </c>
      <c r="C138" s="30" t="s">
        <v>879</v>
      </c>
      <c r="D138" s="29" t="s">
        <v>31</v>
      </c>
      <c r="E138" s="31" t="s">
        <v>880</v>
      </c>
      <c r="F138" s="32" t="s">
        <v>102</v>
      </c>
      <c r="G138" s="33">
        <v>2</v>
      </c>
      <c r="H138" s="34">
        <v>0</v>
      </c>
      <c r="I138" s="34">
        <f>ROUND(G138*H138,P4)</f>
        <v>0</v>
      </c>
      <c r="J138" s="29"/>
      <c r="O138" s="35">
        <f>I138*0.21</f>
        <v>0</v>
      </c>
      <c r="P138">
        <v>3</v>
      </c>
    </row>
    <row r="139" ht="45">
      <c r="A139" s="29" t="s">
        <v>34</v>
      </c>
      <c r="B139" s="36"/>
      <c r="C139" s="37"/>
      <c r="D139" s="37"/>
      <c r="E139" s="31" t="s">
        <v>1119</v>
      </c>
      <c r="F139" s="37"/>
      <c r="G139" s="37"/>
      <c r="H139" s="37"/>
      <c r="I139" s="37"/>
      <c r="J139" s="39"/>
    </row>
    <row r="140">
      <c r="A140" s="29" t="s">
        <v>35</v>
      </c>
      <c r="B140" s="36"/>
      <c r="C140" s="37"/>
      <c r="D140" s="37"/>
      <c r="E140" s="40" t="s">
        <v>126</v>
      </c>
      <c r="F140" s="37"/>
      <c r="G140" s="37"/>
      <c r="H140" s="37"/>
      <c r="I140" s="37"/>
      <c r="J140" s="39"/>
    </row>
    <row r="141" ht="105">
      <c r="A141" s="29" t="s">
        <v>37</v>
      </c>
      <c r="B141" s="41"/>
      <c r="C141" s="42"/>
      <c r="D141" s="42"/>
      <c r="E141" s="31" t="s">
        <v>882</v>
      </c>
      <c r="F141" s="42"/>
      <c r="G141" s="42"/>
      <c r="H141" s="42"/>
      <c r="I141" s="42"/>
      <c r="J141"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1120</v>
      </c>
      <c r="I3" s="16">
        <f>SUMIFS(I8:I218,A8:A218,"SD")</f>
        <v>0</v>
      </c>
      <c r="J3" s="9"/>
      <c r="O3">
        <v>0</v>
      </c>
      <c r="P3">
        <v>2</v>
      </c>
    </row>
    <row r="4">
      <c r="A4" s="10" t="s">
        <v>8</v>
      </c>
      <c r="B4" s="11" t="s">
        <v>13</v>
      </c>
      <c r="C4" s="12" t="s">
        <v>1120</v>
      </c>
      <c r="D4" s="13"/>
      <c r="E4" s="14" t="s">
        <v>1121</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1243.4559999999999</v>
      </c>
      <c r="H9" s="34">
        <v>0</v>
      </c>
      <c r="I9" s="34">
        <f>ROUND(G9*H9,P4)</f>
        <v>0</v>
      </c>
      <c r="J9" s="29"/>
      <c r="O9" s="35">
        <f>I9*0.21</f>
        <v>0</v>
      </c>
      <c r="P9">
        <v>3</v>
      </c>
    </row>
    <row r="10">
      <c r="A10" s="29" t="s">
        <v>34</v>
      </c>
      <c r="B10" s="36"/>
      <c r="C10" s="37"/>
      <c r="D10" s="37"/>
      <c r="E10" s="31" t="s">
        <v>313</v>
      </c>
      <c r="F10" s="37"/>
      <c r="G10" s="37"/>
      <c r="H10" s="37"/>
      <c r="I10" s="37"/>
      <c r="J10" s="39"/>
    </row>
    <row r="11" ht="165">
      <c r="A11" s="29" t="s">
        <v>35</v>
      </c>
      <c r="B11" s="36"/>
      <c r="C11" s="37"/>
      <c r="D11" s="37"/>
      <c r="E11" s="40" t="s">
        <v>1122</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5.4000000000000004</v>
      </c>
      <c r="H13" s="34">
        <v>0</v>
      </c>
      <c r="I13" s="34">
        <f>ROUND(G13*H13,P4)</f>
        <v>0</v>
      </c>
      <c r="J13" s="29"/>
      <c r="O13" s="35">
        <f>I13*0.21</f>
        <v>0</v>
      </c>
      <c r="P13">
        <v>3</v>
      </c>
    </row>
    <row r="14">
      <c r="A14" s="29" t="s">
        <v>34</v>
      </c>
      <c r="B14" s="36"/>
      <c r="C14" s="37"/>
      <c r="D14" s="37"/>
      <c r="E14" s="31" t="s">
        <v>316</v>
      </c>
      <c r="F14" s="37"/>
      <c r="G14" s="37"/>
      <c r="H14" s="37"/>
      <c r="I14" s="37"/>
      <c r="J14" s="39"/>
    </row>
    <row r="15" ht="30">
      <c r="A15" s="29" t="s">
        <v>35</v>
      </c>
      <c r="B15" s="36"/>
      <c r="C15" s="37"/>
      <c r="D15" s="37"/>
      <c r="E15" s="40" t="s">
        <v>1123</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SUMIFS(I18:I97,A18:A97,"P")</f>
        <v>0</v>
      </c>
      <c r="J17" s="28"/>
    </row>
    <row r="18" ht="30">
      <c r="A18" s="29" t="s">
        <v>29</v>
      </c>
      <c r="B18" s="29">
        <v>3</v>
      </c>
      <c r="C18" s="30" t="s">
        <v>1124</v>
      </c>
      <c r="D18" s="29" t="s">
        <v>31</v>
      </c>
      <c r="E18" s="31" t="s">
        <v>1125</v>
      </c>
      <c r="F18" s="32" t="s">
        <v>324</v>
      </c>
      <c r="G18" s="33">
        <v>2.7000000000000002</v>
      </c>
      <c r="H18" s="34">
        <v>0</v>
      </c>
      <c r="I18" s="34">
        <f>ROUND(G18*H18,P4)</f>
        <v>0</v>
      </c>
      <c r="J18" s="29"/>
      <c r="O18" s="35">
        <f>I18*0.21</f>
        <v>0</v>
      </c>
      <c r="P18">
        <v>3</v>
      </c>
    </row>
    <row r="19" ht="75">
      <c r="A19" s="29" t="s">
        <v>34</v>
      </c>
      <c r="B19" s="36"/>
      <c r="C19" s="37"/>
      <c r="D19" s="37"/>
      <c r="E19" s="31" t="s">
        <v>1126</v>
      </c>
      <c r="F19" s="37"/>
      <c r="G19" s="37"/>
      <c r="H19" s="37"/>
      <c r="I19" s="37"/>
      <c r="J19" s="39"/>
    </row>
    <row r="20">
      <c r="A20" s="29" t="s">
        <v>35</v>
      </c>
      <c r="B20" s="36"/>
      <c r="C20" s="37"/>
      <c r="D20" s="37"/>
      <c r="E20" s="40" t="s">
        <v>1127</v>
      </c>
      <c r="F20" s="37"/>
      <c r="G20" s="37"/>
      <c r="H20" s="37"/>
      <c r="I20" s="37"/>
      <c r="J20" s="39"/>
    </row>
    <row r="21" ht="90">
      <c r="A21" s="29" t="s">
        <v>37</v>
      </c>
      <c r="B21" s="36"/>
      <c r="C21" s="37"/>
      <c r="D21" s="37"/>
      <c r="E21" s="31" t="s">
        <v>904</v>
      </c>
      <c r="F21" s="37"/>
      <c r="G21" s="37"/>
      <c r="H21" s="37"/>
      <c r="I21" s="37"/>
      <c r="J21" s="39"/>
    </row>
    <row r="22" ht="30">
      <c r="A22" s="29" t="s">
        <v>29</v>
      </c>
      <c r="B22" s="29">
        <v>4</v>
      </c>
      <c r="C22" s="30" t="s">
        <v>1128</v>
      </c>
      <c r="D22" s="29" t="s">
        <v>31</v>
      </c>
      <c r="E22" s="31" t="s">
        <v>1129</v>
      </c>
      <c r="F22" s="32" t="s">
        <v>403</v>
      </c>
      <c r="G22" s="33">
        <v>59.399999999999999</v>
      </c>
      <c r="H22" s="34">
        <v>0</v>
      </c>
      <c r="I22" s="34">
        <f>ROUND(G22*H22,P4)</f>
        <v>0</v>
      </c>
      <c r="J22" s="29"/>
      <c r="O22" s="35">
        <f>I22*0.21</f>
        <v>0</v>
      </c>
      <c r="P22">
        <v>3</v>
      </c>
    </row>
    <row r="23">
      <c r="A23" s="29" t="s">
        <v>34</v>
      </c>
      <c r="B23" s="36"/>
      <c r="C23" s="37"/>
      <c r="D23" s="37"/>
      <c r="E23" s="31" t="s">
        <v>1130</v>
      </c>
      <c r="F23" s="37"/>
      <c r="G23" s="37"/>
      <c r="H23" s="37"/>
      <c r="I23" s="37"/>
      <c r="J23" s="39"/>
    </row>
    <row r="24">
      <c r="A24" s="29" t="s">
        <v>35</v>
      </c>
      <c r="B24" s="36"/>
      <c r="C24" s="37"/>
      <c r="D24" s="37"/>
      <c r="E24" s="40" t="s">
        <v>1131</v>
      </c>
      <c r="F24" s="37"/>
      <c r="G24" s="37"/>
      <c r="H24" s="37"/>
      <c r="I24" s="37"/>
      <c r="J24" s="39"/>
    </row>
    <row r="25" ht="45">
      <c r="A25" s="29" t="s">
        <v>37</v>
      </c>
      <c r="B25" s="36"/>
      <c r="C25" s="37"/>
      <c r="D25" s="37"/>
      <c r="E25" s="31" t="s">
        <v>406</v>
      </c>
      <c r="F25" s="37"/>
      <c r="G25" s="37"/>
      <c r="H25" s="37"/>
      <c r="I25" s="37"/>
      <c r="J25" s="39"/>
    </row>
    <row r="26">
      <c r="A26" s="29" t="s">
        <v>29</v>
      </c>
      <c r="B26" s="29">
        <v>5</v>
      </c>
      <c r="C26" s="30" t="s">
        <v>611</v>
      </c>
      <c r="D26" s="29" t="s">
        <v>31</v>
      </c>
      <c r="E26" s="31" t="s">
        <v>612</v>
      </c>
      <c r="F26" s="32" t="s">
        <v>324</v>
      </c>
      <c r="G26" s="33">
        <v>89.521000000000001</v>
      </c>
      <c r="H26" s="34">
        <v>0</v>
      </c>
      <c r="I26" s="34">
        <f>ROUND(G26*H26,P4)</f>
        <v>0</v>
      </c>
      <c r="J26" s="29"/>
      <c r="O26" s="35">
        <f>I26*0.21</f>
        <v>0</v>
      </c>
      <c r="P26">
        <v>3</v>
      </c>
    </row>
    <row r="27" ht="105">
      <c r="A27" s="29" t="s">
        <v>34</v>
      </c>
      <c r="B27" s="36"/>
      <c r="C27" s="37"/>
      <c r="D27" s="37"/>
      <c r="E27" s="31" t="s">
        <v>1132</v>
      </c>
      <c r="F27" s="37"/>
      <c r="G27" s="37"/>
      <c r="H27" s="37"/>
      <c r="I27" s="37"/>
      <c r="J27" s="39"/>
    </row>
    <row r="28">
      <c r="A28" s="29" t="s">
        <v>35</v>
      </c>
      <c r="B28" s="36"/>
      <c r="C28" s="37"/>
      <c r="D28" s="37"/>
      <c r="E28" s="40" t="s">
        <v>1133</v>
      </c>
      <c r="F28" s="37"/>
      <c r="G28" s="37"/>
      <c r="H28" s="37"/>
      <c r="I28" s="37"/>
      <c r="J28" s="39"/>
    </row>
    <row r="29" ht="45">
      <c r="A29" s="29" t="s">
        <v>37</v>
      </c>
      <c r="B29" s="36"/>
      <c r="C29" s="37"/>
      <c r="D29" s="37"/>
      <c r="E29" s="31" t="s">
        <v>615</v>
      </c>
      <c r="F29" s="37"/>
      <c r="G29" s="37"/>
      <c r="H29" s="37"/>
      <c r="I29" s="37"/>
      <c r="J29" s="39"/>
    </row>
    <row r="30">
      <c r="A30" s="29" t="s">
        <v>29</v>
      </c>
      <c r="B30" s="29">
        <v>6</v>
      </c>
      <c r="C30" s="30" t="s">
        <v>512</v>
      </c>
      <c r="D30" s="29" t="s">
        <v>31</v>
      </c>
      <c r="E30" s="31" t="s">
        <v>513</v>
      </c>
      <c r="F30" s="32" t="s">
        <v>324</v>
      </c>
      <c r="G30" s="33">
        <v>594.85199999999998</v>
      </c>
      <c r="H30" s="34">
        <v>0</v>
      </c>
      <c r="I30" s="34">
        <f>ROUND(G30*H30,P4)</f>
        <v>0</v>
      </c>
      <c r="J30" s="29"/>
      <c r="O30" s="35">
        <f>I30*0.21</f>
        <v>0</v>
      </c>
      <c r="P30">
        <v>3</v>
      </c>
    </row>
    <row r="31" ht="75">
      <c r="A31" s="29" t="s">
        <v>34</v>
      </c>
      <c r="B31" s="36"/>
      <c r="C31" s="37"/>
      <c r="D31" s="37"/>
      <c r="E31" s="31" t="s">
        <v>1134</v>
      </c>
      <c r="F31" s="37"/>
      <c r="G31" s="37"/>
      <c r="H31" s="37"/>
      <c r="I31" s="37"/>
      <c r="J31" s="39"/>
    </row>
    <row r="32">
      <c r="A32" s="29" t="s">
        <v>35</v>
      </c>
      <c r="B32" s="36"/>
      <c r="C32" s="37"/>
      <c r="D32" s="37"/>
      <c r="E32" s="40" t="s">
        <v>1135</v>
      </c>
      <c r="F32" s="37"/>
      <c r="G32" s="37"/>
      <c r="H32" s="37"/>
      <c r="I32" s="37"/>
      <c r="J32" s="39"/>
    </row>
    <row r="33" ht="409.5">
      <c r="A33" s="29" t="s">
        <v>37</v>
      </c>
      <c r="B33" s="36"/>
      <c r="C33" s="37"/>
      <c r="D33" s="37"/>
      <c r="E33" s="31" t="s">
        <v>506</v>
      </c>
      <c r="F33" s="37"/>
      <c r="G33" s="37"/>
      <c r="H33" s="37"/>
      <c r="I33" s="37"/>
      <c r="J33" s="39"/>
    </row>
    <row r="34">
      <c r="A34" s="29" t="s">
        <v>29</v>
      </c>
      <c r="B34" s="29">
        <v>7</v>
      </c>
      <c r="C34" s="30" t="s">
        <v>516</v>
      </c>
      <c r="D34" s="29" t="s">
        <v>31</v>
      </c>
      <c r="E34" s="31" t="s">
        <v>517</v>
      </c>
      <c r="F34" s="32" t="s">
        <v>330</v>
      </c>
      <c r="G34" s="33">
        <v>6543.3720000000003</v>
      </c>
      <c r="H34" s="34">
        <v>0</v>
      </c>
      <c r="I34" s="34">
        <f>ROUND(G34*H34,P4)</f>
        <v>0</v>
      </c>
      <c r="J34" s="29"/>
      <c r="O34" s="35">
        <f>I34*0.21</f>
        <v>0</v>
      </c>
      <c r="P34">
        <v>3</v>
      </c>
    </row>
    <row r="35">
      <c r="A35" s="29" t="s">
        <v>34</v>
      </c>
      <c r="B35" s="36"/>
      <c r="C35" s="37"/>
      <c r="D35" s="37"/>
      <c r="E35" s="31" t="s">
        <v>620</v>
      </c>
      <c r="F35" s="37"/>
      <c r="G35" s="37"/>
      <c r="H35" s="37"/>
      <c r="I35" s="37"/>
      <c r="J35" s="39"/>
    </row>
    <row r="36">
      <c r="A36" s="29" t="s">
        <v>35</v>
      </c>
      <c r="B36" s="36"/>
      <c r="C36" s="37"/>
      <c r="D36" s="37"/>
      <c r="E36" s="40" t="s">
        <v>1136</v>
      </c>
      <c r="F36" s="37"/>
      <c r="G36" s="37"/>
      <c r="H36" s="37"/>
      <c r="I36" s="37"/>
      <c r="J36" s="39"/>
    </row>
    <row r="37" ht="30">
      <c r="A37" s="29" t="s">
        <v>37</v>
      </c>
      <c r="B37" s="36"/>
      <c r="C37" s="37"/>
      <c r="D37" s="37"/>
      <c r="E37" s="31" t="s">
        <v>511</v>
      </c>
      <c r="F37" s="37"/>
      <c r="G37" s="37"/>
      <c r="H37" s="37"/>
      <c r="I37" s="37"/>
      <c r="J37" s="39"/>
    </row>
    <row r="38">
      <c r="A38" s="29" t="s">
        <v>29</v>
      </c>
      <c r="B38" s="29">
        <v>8</v>
      </c>
      <c r="C38" s="30" t="s">
        <v>622</v>
      </c>
      <c r="D38" s="29" t="s">
        <v>31</v>
      </c>
      <c r="E38" s="31" t="s">
        <v>623</v>
      </c>
      <c r="F38" s="32" t="s">
        <v>324</v>
      </c>
      <c r="G38" s="33">
        <v>2.7999999999999998</v>
      </c>
      <c r="H38" s="34">
        <v>0</v>
      </c>
      <c r="I38" s="34">
        <f>ROUND(G38*H38,P4)</f>
        <v>0</v>
      </c>
      <c r="J38" s="29"/>
      <c r="O38" s="35">
        <f>I38*0.21</f>
        <v>0</v>
      </c>
      <c r="P38">
        <v>3</v>
      </c>
    </row>
    <row r="39" ht="30">
      <c r="A39" s="29" t="s">
        <v>34</v>
      </c>
      <c r="B39" s="36"/>
      <c r="C39" s="37"/>
      <c r="D39" s="37"/>
      <c r="E39" s="31" t="s">
        <v>1137</v>
      </c>
      <c r="F39" s="37"/>
      <c r="G39" s="37"/>
      <c r="H39" s="37"/>
      <c r="I39" s="37"/>
      <c r="J39" s="39"/>
    </row>
    <row r="40">
      <c r="A40" s="29" t="s">
        <v>35</v>
      </c>
      <c r="B40" s="36"/>
      <c r="C40" s="37"/>
      <c r="D40" s="37"/>
      <c r="E40" s="40" t="s">
        <v>1138</v>
      </c>
      <c r="F40" s="37"/>
      <c r="G40" s="37"/>
      <c r="H40" s="37"/>
      <c r="I40" s="37"/>
      <c r="J40" s="39"/>
    </row>
    <row r="41" ht="405">
      <c r="A41" s="29" t="s">
        <v>37</v>
      </c>
      <c r="B41" s="36"/>
      <c r="C41" s="37"/>
      <c r="D41" s="37"/>
      <c r="E41" s="31" t="s">
        <v>327</v>
      </c>
      <c r="F41" s="37"/>
      <c r="G41" s="37"/>
      <c r="H41" s="37"/>
      <c r="I41" s="37"/>
      <c r="J41" s="39"/>
    </row>
    <row r="42">
      <c r="A42" s="29" t="s">
        <v>29</v>
      </c>
      <c r="B42" s="29">
        <v>9</v>
      </c>
      <c r="C42" s="30" t="s">
        <v>626</v>
      </c>
      <c r="D42" s="29" t="s">
        <v>31</v>
      </c>
      <c r="E42" s="31" t="s">
        <v>627</v>
      </c>
      <c r="F42" s="32" t="s">
        <v>330</v>
      </c>
      <c r="G42" s="33">
        <v>30.800000000000001</v>
      </c>
      <c r="H42" s="34">
        <v>0</v>
      </c>
      <c r="I42" s="34">
        <f>ROUND(G42*H42,P4)</f>
        <v>0</v>
      </c>
      <c r="J42" s="29"/>
      <c r="O42" s="35">
        <f>I42*0.21</f>
        <v>0</v>
      </c>
      <c r="P42">
        <v>3</v>
      </c>
    </row>
    <row r="43">
      <c r="A43" s="29" t="s">
        <v>34</v>
      </c>
      <c r="B43" s="36"/>
      <c r="C43" s="37"/>
      <c r="D43" s="37"/>
      <c r="E43" s="31" t="s">
        <v>628</v>
      </c>
      <c r="F43" s="37"/>
      <c r="G43" s="37"/>
      <c r="H43" s="37"/>
      <c r="I43" s="37"/>
      <c r="J43" s="39"/>
    </row>
    <row r="44">
      <c r="A44" s="29" t="s">
        <v>35</v>
      </c>
      <c r="B44" s="36"/>
      <c r="C44" s="37"/>
      <c r="D44" s="37"/>
      <c r="E44" s="40" t="s">
        <v>1139</v>
      </c>
      <c r="F44" s="37"/>
      <c r="G44" s="37"/>
      <c r="H44" s="37"/>
      <c r="I44" s="37"/>
      <c r="J44" s="39"/>
    </row>
    <row r="45" ht="30">
      <c r="A45" s="29" t="s">
        <v>37</v>
      </c>
      <c r="B45" s="36"/>
      <c r="C45" s="37"/>
      <c r="D45" s="37"/>
      <c r="E45" s="31" t="s">
        <v>511</v>
      </c>
      <c r="F45" s="37"/>
      <c r="G45" s="37"/>
      <c r="H45" s="37"/>
      <c r="I45" s="37"/>
      <c r="J45" s="39"/>
    </row>
    <row r="46">
      <c r="A46" s="29" t="s">
        <v>29</v>
      </c>
      <c r="B46" s="29">
        <v>10</v>
      </c>
      <c r="C46" s="30" t="s">
        <v>630</v>
      </c>
      <c r="D46" s="29" t="s">
        <v>31</v>
      </c>
      <c r="E46" s="31" t="s">
        <v>631</v>
      </c>
      <c r="F46" s="32" t="s">
        <v>324</v>
      </c>
      <c r="G46" s="33">
        <v>1.2</v>
      </c>
      <c r="H46" s="34">
        <v>0</v>
      </c>
      <c r="I46" s="34">
        <f>ROUND(G46*H46,P4)</f>
        <v>0</v>
      </c>
      <c r="J46" s="29"/>
      <c r="O46" s="35">
        <f>I46*0.21</f>
        <v>0</v>
      </c>
      <c r="P46">
        <v>3</v>
      </c>
    </row>
    <row r="47" ht="30">
      <c r="A47" s="29" t="s">
        <v>34</v>
      </c>
      <c r="B47" s="36"/>
      <c r="C47" s="37"/>
      <c r="D47" s="37"/>
      <c r="E47" s="31" t="s">
        <v>1140</v>
      </c>
      <c r="F47" s="37"/>
      <c r="G47" s="37"/>
      <c r="H47" s="37"/>
      <c r="I47" s="37"/>
      <c r="J47" s="39"/>
    </row>
    <row r="48">
      <c r="A48" s="29" t="s">
        <v>35</v>
      </c>
      <c r="B48" s="36"/>
      <c r="C48" s="37"/>
      <c r="D48" s="37"/>
      <c r="E48" s="40" t="s">
        <v>1141</v>
      </c>
      <c r="F48" s="37"/>
      <c r="G48" s="37"/>
      <c r="H48" s="37"/>
      <c r="I48" s="37"/>
      <c r="J48" s="39"/>
    </row>
    <row r="49" ht="405">
      <c r="A49" s="29" t="s">
        <v>37</v>
      </c>
      <c r="B49" s="36"/>
      <c r="C49" s="37"/>
      <c r="D49" s="37"/>
      <c r="E49" s="31" t="s">
        <v>634</v>
      </c>
      <c r="F49" s="37"/>
      <c r="G49" s="37"/>
      <c r="H49" s="37"/>
      <c r="I49" s="37"/>
      <c r="J49" s="39"/>
    </row>
    <row r="50">
      <c r="A50" s="29" t="s">
        <v>29</v>
      </c>
      <c r="B50" s="29">
        <v>11</v>
      </c>
      <c r="C50" s="30" t="s">
        <v>635</v>
      </c>
      <c r="D50" s="29" t="s">
        <v>31</v>
      </c>
      <c r="E50" s="31" t="s">
        <v>636</v>
      </c>
      <c r="F50" s="32" t="s">
        <v>330</v>
      </c>
      <c r="G50" s="33">
        <v>13.199999999999999</v>
      </c>
      <c r="H50" s="34">
        <v>0</v>
      </c>
      <c r="I50" s="34">
        <f>ROUND(G50*H50,P4)</f>
        <v>0</v>
      </c>
      <c r="J50" s="29"/>
      <c r="O50" s="35">
        <f>I50*0.21</f>
        <v>0</v>
      </c>
      <c r="P50">
        <v>3</v>
      </c>
    </row>
    <row r="51">
      <c r="A51" s="29" t="s">
        <v>34</v>
      </c>
      <c r="B51" s="36"/>
      <c r="C51" s="37"/>
      <c r="D51" s="37"/>
      <c r="E51" s="31" t="s">
        <v>637</v>
      </c>
      <c r="F51" s="37"/>
      <c r="G51" s="37"/>
      <c r="H51" s="37"/>
      <c r="I51" s="37"/>
      <c r="J51" s="39"/>
    </row>
    <row r="52">
      <c r="A52" s="29" t="s">
        <v>35</v>
      </c>
      <c r="B52" s="36"/>
      <c r="C52" s="37"/>
      <c r="D52" s="37"/>
      <c r="E52" s="40" t="s">
        <v>1142</v>
      </c>
      <c r="F52" s="37"/>
      <c r="G52" s="37"/>
      <c r="H52" s="37"/>
      <c r="I52" s="37"/>
      <c r="J52" s="39"/>
    </row>
    <row r="53" ht="30">
      <c r="A53" s="29" t="s">
        <v>37</v>
      </c>
      <c r="B53" s="36"/>
      <c r="C53" s="37"/>
      <c r="D53" s="37"/>
      <c r="E53" s="31" t="s">
        <v>511</v>
      </c>
      <c r="F53" s="37"/>
      <c r="G53" s="37"/>
      <c r="H53" s="37"/>
      <c r="I53" s="37"/>
      <c r="J53" s="39"/>
    </row>
    <row r="54">
      <c r="A54" s="29" t="s">
        <v>29</v>
      </c>
      <c r="B54" s="29">
        <v>12</v>
      </c>
      <c r="C54" s="30" t="s">
        <v>322</v>
      </c>
      <c r="D54" s="29" t="s">
        <v>31</v>
      </c>
      <c r="E54" s="31" t="s">
        <v>323</v>
      </c>
      <c r="F54" s="32" t="s">
        <v>324</v>
      </c>
      <c r="G54" s="33">
        <v>16.013000000000002</v>
      </c>
      <c r="H54" s="34">
        <v>0</v>
      </c>
      <c r="I54" s="34">
        <f>ROUND(G54*H54,P4)</f>
        <v>0</v>
      </c>
      <c r="J54" s="29"/>
      <c r="O54" s="35">
        <f>I54*0.21</f>
        <v>0</v>
      </c>
      <c r="P54">
        <v>3</v>
      </c>
    </row>
    <row r="55" ht="105">
      <c r="A55" s="29" t="s">
        <v>34</v>
      </c>
      <c r="B55" s="36"/>
      <c r="C55" s="37"/>
      <c r="D55" s="37"/>
      <c r="E55" s="31" t="s">
        <v>1143</v>
      </c>
      <c r="F55" s="37"/>
      <c r="G55" s="37"/>
      <c r="H55" s="37"/>
      <c r="I55" s="37"/>
      <c r="J55" s="39"/>
    </row>
    <row r="56" ht="30">
      <c r="A56" s="29" t="s">
        <v>35</v>
      </c>
      <c r="B56" s="36"/>
      <c r="C56" s="37"/>
      <c r="D56" s="37"/>
      <c r="E56" s="40" t="s">
        <v>1144</v>
      </c>
      <c r="F56" s="37"/>
      <c r="G56" s="37"/>
      <c r="H56" s="37"/>
      <c r="I56" s="37"/>
      <c r="J56" s="39"/>
    </row>
    <row r="57" ht="405">
      <c r="A57" s="29" t="s">
        <v>37</v>
      </c>
      <c r="B57" s="36"/>
      <c r="C57" s="37"/>
      <c r="D57" s="37"/>
      <c r="E57" s="31" t="s">
        <v>327</v>
      </c>
      <c r="F57" s="37"/>
      <c r="G57" s="37"/>
      <c r="H57" s="37"/>
      <c r="I57" s="37"/>
      <c r="J57" s="39"/>
    </row>
    <row r="58">
      <c r="A58" s="29" t="s">
        <v>29</v>
      </c>
      <c r="B58" s="29">
        <v>13</v>
      </c>
      <c r="C58" s="30" t="s">
        <v>328</v>
      </c>
      <c r="D58" s="29" t="s">
        <v>31</v>
      </c>
      <c r="E58" s="31" t="s">
        <v>329</v>
      </c>
      <c r="F58" s="32" t="s">
        <v>330</v>
      </c>
      <c r="G58" s="33">
        <v>176.143</v>
      </c>
      <c r="H58" s="34">
        <v>0</v>
      </c>
      <c r="I58" s="34">
        <f>ROUND(G58*H58,P4)</f>
        <v>0</v>
      </c>
      <c r="J58" s="29"/>
      <c r="O58" s="35">
        <f>I58*0.21</f>
        <v>0</v>
      </c>
      <c r="P58">
        <v>3</v>
      </c>
    </row>
    <row r="59">
      <c r="A59" s="29" t="s">
        <v>34</v>
      </c>
      <c r="B59" s="36"/>
      <c r="C59" s="37"/>
      <c r="D59" s="37"/>
      <c r="E59" s="31" t="s">
        <v>641</v>
      </c>
      <c r="F59" s="37"/>
      <c r="G59" s="37"/>
      <c r="H59" s="37"/>
      <c r="I59" s="37"/>
      <c r="J59" s="39"/>
    </row>
    <row r="60">
      <c r="A60" s="29" t="s">
        <v>35</v>
      </c>
      <c r="B60" s="36"/>
      <c r="C60" s="37"/>
      <c r="D60" s="37"/>
      <c r="E60" s="40" t="s">
        <v>1145</v>
      </c>
      <c r="F60" s="37"/>
      <c r="G60" s="37"/>
      <c r="H60" s="37"/>
      <c r="I60" s="37"/>
      <c r="J60" s="39"/>
    </row>
    <row r="61" ht="30">
      <c r="A61" s="29" t="s">
        <v>37</v>
      </c>
      <c r="B61" s="36"/>
      <c r="C61" s="37"/>
      <c r="D61" s="37"/>
      <c r="E61" s="31" t="s">
        <v>511</v>
      </c>
      <c r="F61" s="37"/>
      <c r="G61" s="37"/>
      <c r="H61" s="37"/>
      <c r="I61" s="37"/>
      <c r="J61" s="39"/>
    </row>
    <row r="62">
      <c r="A62" s="29" t="s">
        <v>29</v>
      </c>
      <c r="B62" s="29">
        <v>14</v>
      </c>
      <c r="C62" s="30" t="s">
        <v>643</v>
      </c>
      <c r="D62" s="29" t="s">
        <v>31</v>
      </c>
      <c r="E62" s="31" t="s">
        <v>644</v>
      </c>
      <c r="F62" s="32" t="s">
        <v>324</v>
      </c>
      <c r="G62" s="33">
        <v>6.8630000000000004</v>
      </c>
      <c r="H62" s="34">
        <v>0</v>
      </c>
      <c r="I62" s="34">
        <f>ROUND(G62*H62,P4)</f>
        <v>0</v>
      </c>
      <c r="J62" s="29"/>
      <c r="O62" s="35">
        <f>I62*0.21</f>
        <v>0</v>
      </c>
      <c r="P62">
        <v>3</v>
      </c>
    </row>
    <row r="63" ht="105">
      <c r="A63" s="29" t="s">
        <v>34</v>
      </c>
      <c r="B63" s="36"/>
      <c r="C63" s="37"/>
      <c r="D63" s="37"/>
      <c r="E63" s="31" t="s">
        <v>1143</v>
      </c>
      <c r="F63" s="37"/>
      <c r="G63" s="37"/>
      <c r="H63" s="37"/>
      <c r="I63" s="37"/>
      <c r="J63" s="39"/>
    </row>
    <row r="64" ht="30">
      <c r="A64" s="29" t="s">
        <v>35</v>
      </c>
      <c r="B64" s="36"/>
      <c r="C64" s="37"/>
      <c r="D64" s="37"/>
      <c r="E64" s="40" t="s">
        <v>1146</v>
      </c>
      <c r="F64" s="37"/>
      <c r="G64" s="37"/>
      <c r="H64" s="37"/>
      <c r="I64" s="37"/>
      <c r="J64" s="39"/>
    </row>
    <row r="65" ht="405">
      <c r="A65" s="29" t="s">
        <v>37</v>
      </c>
      <c r="B65" s="36"/>
      <c r="C65" s="37"/>
      <c r="D65" s="37"/>
      <c r="E65" s="31" t="s">
        <v>634</v>
      </c>
      <c r="F65" s="37"/>
      <c r="G65" s="37"/>
      <c r="H65" s="37"/>
      <c r="I65" s="37"/>
      <c r="J65" s="39"/>
    </row>
    <row r="66">
      <c r="A66" s="29" t="s">
        <v>29</v>
      </c>
      <c r="B66" s="29">
        <v>15</v>
      </c>
      <c r="C66" s="30" t="s">
        <v>647</v>
      </c>
      <c r="D66" s="29" t="s">
        <v>31</v>
      </c>
      <c r="E66" s="31" t="s">
        <v>648</v>
      </c>
      <c r="F66" s="32" t="s">
        <v>330</v>
      </c>
      <c r="G66" s="33">
        <v>75.492999999999995</v>
      </c>
      <c r="H66" s="34">
        <v>0</v>
      </c>
      <c r="I66" s="34">
        <f>ROUND(G66*H66,P4)</f>
        <v>0</v>
      </c>
      <c r="J66" s="29"/>
      <c r="O66" s="35">
        <f>I66*0.21</f>
        <v>0</v>
      </c>
      <c r="P66">
        <v>3</v>
      </c>
    </row>
    <row r="67">
      <c r="A67" s="29" t="s">
        <v>34</v>
      </c>
      <c r="B67" s="36"/>
      <c r="C67" s="37"/>
      <c r="D67" s="37"/>
      <c r="E67" s="31" t="s">
        <v>649</v>
      </c>
      <c r="F67" s="37"/>
      <c r="G67" s="37"/>
      <c r="H67" s="37"/>
      <c r="I67" s="37"/>
      <c r="J67" s="39"/>
    </row>
    <row r="68">
      <c r="A68" s="29" t="s">
        <v>35</v>
      </c>
      <c r="B68" s="36"/>
      <c r="C68" s="37"/>
      <c r="D68" s="37"/>
      <c r="E68" s="40" t="s">
        <v>1147</v>
      </c>
      <c r="F68" s="37"/>
      <c r="G68" s="37"/>
      <c r="H68" s="37"/>
      <c r="I68" s="37"/>
      <c r="J68" s="39"/>
    </row>
    <row r="69" ht="30">
      <c r="A69" s="29" t="s">
        <v>37</v>
      </c>
      <c r="B69" s="36"/>
      <c r="C69" s="37"/>
      <c r="D69" s="37"/>
      <c r="E69" s="31" t="s">
        <v>511</v>
      </c>
      <c r="F69" s="37"/>
      <c r="G69" s="37"/>
      <c r="H69" s="37"/>
      <c r="I69" s="37"/>
      <c r="J69" s="39"/>
    </row>
    <row r="70">
      <c r="A70" s="29" t="s">
        <v>29</v>
      </c>
      <c r="B70" s="29">
        <v>16</v>
      </c>
      <c r="C70" s="30" t="s">
        <v>334</v>
      </c>
      <c r="D70" s="29" t="s">
        <v>31</v>
      </c>
      <c r="E70" s="31" t="s">
        <v>335</v>
      </c>
      <c r="F70" s="32" t="s">
        <v>324</v>
      </c>
      <c r="G70" s="33">
        <v>661.72799999999995</v>
      </c>
      <c r="H70" s="34">
        <v>0</v>
      </c>
      <c r="I70" s="34">
        <f>ROUND(G70*H70,P4)</f>
        <v>0</v>
      </c>
      <c r="J70" s="29"/>
      <c r="O70" s="35">
        <f>I70*0.21</f>
        <v>0</v>
      </c>
      <c r="P70">
        <v>3</v>
      </c>
    </row>
    <row r="71">
      <c r="A71" s="29" t="s">
        <v>34</v>
      </c>
      <c r="B71" s="36"/>
      <c r="C71" s="37"/>
      <c r="D71" s="37"/>
      <c r="E71" s="31" t="s">
        <v>336</v>
      </c>
      <c r="F71" s="37"/>
      <c r="G71" s="37"/>
      <c r="H71" s="37"/>
      <c r="I71" s="37"/>
      <c r="J71" s="39"/>
    </row>
    <row r="72" ht="165">
      <c r="A72" s="29" t="s">
        <v>35</v>
      </c>
      <c r="B72" s="36"/>
      <c r="C72" s="37"/>
      <c r="D72" s="37"/>
      <c r="E72" s="40" t="s">
        <v>1148</v>
      </c>
      <c r="F72" s="37"/>
      <c r="G72" s="37"/>
      <c r="H72" s="37"/>
      <c r="I72" s="37"/>
      <c r="J72" s="39"/>
    </row>
    <row r="73" ht="240">
      <c r="A73" s="29" t="s">
        <v>37</v>
      </c>
      <c r="B73" s="36"/>
      <c r="C73" s="37"/>
      <c r="D73" s="37"/>
      <c r="E73" s="31" t="s">
        <v>338</v>
      </c>
      <c r="F73" s="37"/>
      <c r="G73" s="37"/>
      <c r="H73" s="37"/>
      <c r="I73" s="37"/>
      <c r="J73" s="39"/>
    </row>
    <row r="74">
      <c r="A74" s="29" t="s">
        <v>29</v>
      </c>
      <c r="B74" s="29">
        <v>17</v>
      </c>
      <c r="C74" s="30" t="s">
        <v>662</v>
      </c>
      <c r="D74" s="29" t="s">
        <v>31</v>
      </c>
      <c r="E74" s="31" t="s">
        <v>663</v>
      </c>
      <c r="F74" s="32" t="s">
        <v>324</v>
      </c>
      <c r="G74" s="33">
        <v>16.5</v>
      </c>
      <c r="H74" s="34">
        <v>0</v>
      </c>
      <c r="I74" s="34">
        <f>ROUND(G74*H74,P4)</f>
        <v>0</v>
      </c>
      <c r="J74" s="29"/>
      <c r="O74" s="35">
        <f>I74*0.21</f>
        <v>0</v>
      </c>
      <c r="P74">
        <v>3</v>
      </c>
    </row>
    <row r="75" ht="75">
      <c r="A75" s="29" t="s">
        <v>34</v>
      </c>
      <c r="B75" s="36"/>
      <c r="C75" s="37"/>
      <c r="D75" s="37"/>
      <c r="E75" s="31" t="s">
        <v>1149</v>
      </c>
      <c r="F75" s="37"/>
      <c r="G75" s="37"/>
      <c r="H75" s="37"/>
      <c r="I75" s="37"/>
      <c r="J75" s="39"/>
    </row>
    <row r="76">
      <c r="A76" s="29" t="s">
        <v>35</v>
      </c>
      <c r="B76" s="36"/>
      <c r="C76" s="37"/>
      <c r="D76" s="37"/>
      <c r="E76" s="40" t="s">
        <v>1150</v>
      </c>
      <c r="F76" s="37"/>
      <c r="G76" s="37"/>
      <c r="H76" s="37"/>
      <c r="I76" s="37"/>
      <c r="J76" s="39"/>
    </row>
    <row r="77" ht="300">
      <c r="A77" s="29" t="s">
        <v>37</v>
      </c>
      <c r="B77" s="36"/>
      <c r="C77" s="37"/>
      <c r="D77" s="37"/>
      <c r="E77" s="31" t="s">
        <v>666</v>
      </c>
      <c r="F77" s="37"/>
      <c r="G77" s="37"/>
      <c r="H77" s="37"/>
      <c r="I77" s="37"/>
      <c r="J77" s="39"/>
    </row>
    <row r="78">
      <c r="A78" s="29" t="s">
        <v>29</v>
      </c>
      <c r="B78" s="29">
        <v>18</v>
      </c>
      <c r="C78" s="30" t="s">
        <v>667</v>
      </c>
      <c r="D78" s="29" t="s">
        <v>31</v>
      </c>
      <c r="E78" s="31" t="s">
        <v>668</v>
      </c>
      <c r="F78" s="32" t="s">
        <v>324</v>
      </c>
      <c r="G78" s="33">
        <v>6.8630000000000004</v>
      </c>
      <c r="H78" s="34">
        <v>0</v>
      </c>
      <c r="I78" s="34">
        <f>ROUND(G78*H78,P4)</f>
        <v>0</v>
      </c>
      <c r="J78" s="29"/>
      <c r="O78" s="35">
        <f>I78*0.21</f>
        <v>0</v>
      </c>
      <c r="P78">
        <v>3</v>
      </c>
    </row>
    <row r="79" ht="75">
      <c r="A79" s="29" t="s">
        <v>34</v>
      </c>
      <c r="B79" s="36"/>
      <c r="C79" s="37"/>
      <c r="D79" s="37"/>
      <c r="E79" s="31" t="s">
        <v>1084</v>
      </c>
      <c r="F79" s="37"/>
      <c r="G79" s="37"/>
      <c r="H79" s="37"/>
      <c r="I79" s="37"/>
      <c r="J79" s="39"/>
    </row>
    <row r="80">
      <c r="A80" s="29" t="s">
        <v>35</v>
      </c>
      <c r="B80" s="36"/>
      <c r="C80" s="37"/>
      <c r="D80" s="37"/>
      <c r="E80" s="40" t="s">
        <v>1151</v>
      </c>
      <c r="F80" s="37"/>
      <c r="G80" s="37"/>
      <c r="H80" s="37"/>
      <c r="I80" s="37"/>
      <c r="J80" s="39"/>
    </row>
    <row r="81" ht="390">
      <c r="A81" s="29" t="s">
        <v>37</v>
      </c>
      <c r="B81" s="36"/>
      <c r="C81" s="37"/>
      <c r="D81" s="37"/>
      <c r="E81" s="31" t="s">
        <v>671</v>
      </c>
      <c r="F81" s="37"/>
      <c r="G81" s="37"/>
      <c r="H81" s="37"/>
      <c r="I81" s="37"/>
      <c r="J81" s="39"/>
    </row>
    <row r="82">
      <c r="A82" s="29" t="s">
        <v>29</v>
      </c>
      <c r="B82" s="29">
        <v>19</v>
      </c>
      <c r="C82" s="30" t="s">
        <v>344</v>
      </c>
      <c r="D82" s="29" t="s">
        <v>49</v>
      </c>
      <c r="E82" s="31" t="s">
        <v>345</v>
      </c>
      <c r="F82" s="32" t="s">
        <v>156</v>
      </c>
      <c r="G82" s="33">
        <v>752.55499999999995</v>
      </c>
      <c r="H82" s="34">
        <v>0</v>
      </c>
      <c r="I82" s="34">
        <f>ROUND(G82*H82,P4)</f>
        <v>0</v>
      </c>
      <c r="J82" s="29"/>
      <c r="O82" s="35">
        <f>I82*0.21</f>
        <v>0</v>
      </c>
      <c r="P82">
        <v>3</v>
      </c>
    </row>
    <row r="83" ht="75">
      <c r="A83" s="29" t="s">
        <v>34</v>
      </c>
      <c r="B83" s="36"/>
      <c r="C83" s="37"/>
      <c r="D83" s="37"/>
      <c r="E83" s="31" t="s">
        <v>1152</v>
      </c>
      <c r="F83" s="37"/>
      <c r="G83" s="37"/>
      <c r="H83" s="37"/>
      <c r="I83" s="37"/>
      <c r="J83" s="39"/>
    </row>
    <row r="84">
      <c r="A84" s="29" t="s">
        <v>35</v>
      </c>
      <c r="B84" s="36"/>
      <c r="C84" s="37"/>
      <c r="D84" s="37"/>
      <c r="E84" s="40" t="s">
        <v>1153</v>
      </c>
      <c r="F84" s="37"/>
      <c r="G84" s="37"/>
      <c r="H84" s="37"/>
      <c r="I84" s="37"/>
      <c r="J84" s="39"/>
    </row>
    <row r="85" ht="30">
      <c r="A85" s="29" t="s">
        <v>37</v>
      </c>
      <c r="B85" s="36"/>
      <c r="C85" s="37"/>
      <c r="D85" s="37"/>
      <c r="E85" s="31" t="s">
        <v>348</v>
      </c>
      <c r="F85" s="37"/>
      <c r="G85" s="37"/>
      <c r="H85" s="37"/>
      <c r="I85" s="37"/>
      <c r="J85" s="39"/>
    </row>
    <row r="86">
      <c r="A86" s="29" t="s">
        <v>29</v>
      </c>
      <c r="B86" s="29">
        <v>20</v>
      </c>
      <c r="C86" s="30" t="s">
        <v>344</v>
      </c>
      <c r="D86" s="29" t="s">
        <v>53</v>
      </c>
      <c r="E86" s="31" t="s">
        <v>345</v>
      </c>
      <c r="F86" s="32" t="s">
        <v>156</v>
      </c>
      <c r="G86" s="33">
        <v>179.78899999999999</v>
      </c>
      <c r="H86" s="34">
        <v>0</v>
      </c>
      <c r="I86" s="34">
        <f>ROUND(G86*H86,P4)</f>
        <v>0</v>
      </c>
      <c r="J86" s="29"/>
      <c r="O86" s="35">
        <f>I86*0.21</f>
        <v>0</v>
      </c>
      <c r="P86">
        <v>3</v>
      </c>
    </row>
    <row r="87" ht="75">
      <c r="A87" s="29" t="s">
        <v>34</v>
      </c>
      <c r="B87" s="36"/>
      <c r="C87" s="37"/>
      <c r="D87" s="37"/>
      <c r="E87" s="31" t="s">
        <v>1154</v>
      </c>
      <c r="F87" s="37"/>
      <c r="G87" s="37"/>
      <c r="H87" s="37"/>
      <c r="I87" s="37"/>
      <c r="J87" s="39"/>
    </row>
    <row r="88">
      <c r="A88" s="29" t="s">
        <v>35</v>
      </c>
      <c r="B88" s="36"/>
      <c r="C88" s="37"/>
      <c r="D88" s="37"/>
      <c r="E88" s="40" t="s">
        <v>1155</v>
      </c>
      <c r="F88" s="37"/>
      <c r="G88" s="37"/>
      <c r="H88" s="37"/>
      <c r="I88" s="37"/>
      <c r="J88" s="39"/>
    </row>
    <row r="89" ht="30">
      <c r="A89" s="29" t="s">
        <v>37</v>
      </c>
      <c r="B89" s="36"/>
      <c r="C89" s="37"/>
      <c r="D89" s="37"/>
      <c r="E89" s="31" t="s">
        <v>348</v>
      </c>
      <c r="F89" s="37"/>
      <c r="G89" s="37"/>
      <c r="H89" s="37"/>
      <c r="I89" s="37"/>
      <c r="J89" s="39"/>
    </row>
    <row r="90">
      <c r="A90" s="29" t="s">
        <v>29</v>
      </c>
      <c r="B90" s="29">
        <v>21</v>
      </c>
      <c r="C90" s="30" t="s">
        <v>344</v>
      </c>
      <c r="D90" s="29" t="s">
        <v>318</v>
      </c>
      <c r="E90" s="31" t="s">
        <v>345</v>
      </c>
      <c r="F90" s="32" t="s">
        <v>156</v>
      </c>
      <c r="G90" s="33">
        <v>630.10400000000004</v>
      </c>
      <c r="H90" s="34">
        <v>0</v>
      </c>
      <c r="I90" s="34">
        <f>ROUND(G90*H90,P4)</f>
        <v>0</v>
      </c>
      <c r="J90" s="29"/>
      <c r="O90" s="35">
        <f>I90*0.21</f>
        <v>0</v>
      </c>
      <c r="P90">
        <v>3</v>
      </c>
    </row>
    <row r="91" ht="75">
      <c r="A91" s="29" t="s">
        <v>34</v>
      </c>
      <c r="B91" s="36"/>
      <c r="C91" s="37"/>
      <c r="D91" s="37"/>
      <c r="E91" s="31" t="s">
        <v>1156</v>
      </c>
      <c r="F91" s="37"/>
      <c r="G91" s="37"/>
      <c r="H91" s="37"/>
      <c r="I91" s="37"/>
      <c r="J91" s="39"/>
    </row>
    <row r="92">
      <c r="A92" s="29" t="s">
        <v>35</v>
      </c>
      <c r="B92" s="36"/>
      <c r="C92" s="37"/>
      <c r="D92" s="37"/>
      <c r="E92" s="40" t="s">
        <v>1157</v>
      </c>
      <c r="F92" s="37"/>
      <c r="G92" s="37"/>
      <c r="H92" s="37"/>
      <c r="I92" s="37"/>
      <c r="J92" s="39"/>
    </row>
    <row r="93" ht="30">
      <c r="A93" s="29" t="s">
        <v>37</v>
      </c>
      <c r="B93" s="36"/>
      <c r="C93" s="37"/>
      <c r="D93" s="37"/>
      <c r="E93" s="31" t="s">
        <v>348</v>
      </c>
      <c r="F93" s="37"/>
      <c r="G93" s="37"/>
      <c r="H93" s="37"/>
      <c r="I93" s="37"/>
      <c r="J93" s="39"/>
    </row>
    <row r="94">
      <c r="A94" s="29" t="s">
        <v>29</v>
      </c>
      <c r="B94" s="29">
        <v>22</v>
      </c>
      <c r="C94" s="30" t="s">
        <v>676</v>
      </c>
      <c r="D94" s="29" t="s">
        <v>31</v>
      </c>
      <c r="E94" s="31" t="s">
        <v>677</v>
      </c>
      <c r="F94" s="32" t="s">
        <v>156</v>
      </c>
      <c r="G94" s="33">
        <v>500</v>
      </c>
      <c r="H94" s="34">
        <v>0</v>
      </c>
      <c r="I94" s="34">
        <f>ROUND(G94*H94,P4)</f>
        <v>0</v>
      </c>
      <c r="J94" s="29"/>
      <c r="O94" s="35">
        <f>I94*0.21</f>
        <v>0</v>
      </c>
      <c r="P94">
        <v>3</v>
      </c>
    </row>
    <row r="95" ht="75">
      <c r="A95" s="29" t="s">
        <v>34</v>
      </c>
      <c r="B95" s="36"/>
      <c r="C95" s="37"/>
      <c r="D95" s="37"/>
      <c r="E95" s="31" t="s">
        <v>1158</v>
      </c>
      <c r="F95" s="37"/>
      <c r="G95" s="37"/>
      <c r="H95" s="37"/>
      <c r="I95" s="37"/>
      <c r="J95" s="39"/>
    </row>
    <row r="96">
      <c r="A96" s="29" t="s">
        <v>35</v>
      </c>
      <c r="B96" s="36"/>
      <c r="C96" s="37"/>
      <c r="D96" s="37"/>
      <c r="E96" s="40" t="s">
        <v>1159</v>
      </c>
      <c r="F96" s="37"/>
      <c r="G96" s="37"/>
      <c r="H96" s="37"/>
      <c r="I96" s="37"/>
      <c r="J96" s="39"/>
    </row>
    <row r="97" ht="30">
      <c r="A97" s="29" t="s">
        <v>37</v>
      </c>
      <c r="B97" s="36"/>
      <c r="C97" s="37"/>
      <c r="D97" s="37"/>
      <c r="E97" s="31" t="s">
        <v>680</v>
      </c>
      <c r="F97" s="37"/>
      <c r="G97" s="37"/>
      <c r="H97" s="37"/>
      <c r="I97" s="37"/>
      <c r="J97" s="39"/>
    </row>
    <row r="98">
      <c r="A98" s="23" t="s">
        <v>26</v>
      </c>
      <c r="B98" s="24"/>
      <c r="C98" s="25" t="s">
        <v>53</v>
      </c>
      <c r="D98" s="26"/>
      <c r="E98" s="23" t="s">
        <v>522</v>
      </c>
      <c r="F98" s="26"/>
      <c r="G98" s="26"/>
      <c r="H98" s="26"/>
      <c r="I98" s="27">
        <f>SUMIFS(I99:I110,A99:A110,"P")</f>
        <v>0</v>
      </c>
      <c r="J98" s="28"/>
    </row>
    <row r="99">
      <c r="A99" s="29" t="s">
        <v>29</v>
      </c>
      <c r="B99" s="29">
        <v>23</v>
      </c>
      <c r="C99" s="30" t="s">
        <v>700</v>
      </c>
      <c r="D99" s="29" t="s">
        <v>31</v>
      </c>
      <c r="E99" s="31" t="s">
        <v>701</v>
      </c>
      <c r="F99" s="32" t="s">
        <v>94</v>
      </c>
      <c r="G99" s="33">
        <v>101.75</v>
      </c>
      <c r="H99" s="34">
        <v>0</v>
      </c>
      <c r="I99" s="34">
        <f>ROUND(G99*H99,P4)</f>
        <v>0</v>
      </c>
      <c r="J99" s="29"/>
      <c r="O99" s="35">
        <f>I99*0.21</f>
        <v>0</v>
      </c>
      <c r="P99">
        <v>3</v>
      </c>
    </row>
    <row r="100" ht="135">
      <c r="A100" s="29" t="s">
        <v>34</v>
      </c>
      <c r="B100" s="36"/>
      <c r="C100" s="37"/>
      <c r="D100" s="37"/>
      <c r="E100" s="31" t="s">
        <v>1160</v>
      </c>
      <c r="F100" s="37"/>
      <c r="G100" s="37"/>
      <c r="H100" s="37"/>
      <c r="I100" s="37"/>
      <c r="J100" s="39"/>
    </row>
    <row r="101">
      <c r="A101" s="29" t="s">
        <v>35</v>
      </c>
      <c r="B101" s="36"/>
      <c r="C101" s="37"/>
      <c r="D101" s="37"/>
      <c r="E101" s="40" t="s">
        <v>1161</v>
      </c>
      <c r="F101" s="37"/>
      <c r="G101" s="37"/>
      <c r="H101" s="37"/>
      <c r="I101" s="37"/>
      <c r="J101" s="39"/>
    </row>
    <row r="102" ht="195">
      <c r="A102" s="29" t="s">
        <v>37</v>
      </c>
      <c r="B102" s="36"/>
      <c r="C102" s="37"/>
      <c r="D102" s="37"/>
      <c r="E102" s="31" t="s">
        <v>956</v>
      </c>
      <c r="F102" s="37"/>
      <c r="G102" s="37"/>
      <c r="H102" s="37"/>
      <c r="I102" s="37"/>
      <c r="J102" s="39"/>
    </row>
    <row r="103">
      <c r="A103" s="29" t="s">
        <v>29</v>
      </c>
      <c r="B103" s="29">
        <v>24</v>
      </c>
      <c r="C103" s="30" t="s">
        <v>705</v>
      </c>
      <c r="D103" s="29" t="s">
        <v>31</v>
      </c>
      <c r="E103" s="31" t="s">
        <v>706</v>
      </c>
      <c r="F103" s="32" t="s">
        <v>156</v>
      </c>
      <c r="G103" s="33">
        <v>254.375</v>
      </c>
      <c r="H103" s="34">
        <v>0</v>
      </c>
      <c r="I103" s="34">
        <f>ROUND(G103*H103,P4)</f>
        <v>0</v>
      </c>
      <c r="J103" s="29"/>
      <c r="O103" s="35">
        <f>I103*0.21</f>
        <v>0</v>
      </c>
      <c r="P103">
        <v>3</v>
      </c>
    </row>
    <row r="104" ht="90">
      <c r="A104" s="29" t="s">
        <v>34</v>
      </c>
      <c r="B104" s="36"/>
      <c r="C104" s="37"/>
      <c r="D104" s="37"/>
      <c r="E104" s="31" t="s">
        <v>1162</v>
      </c>
      <c r="F104" s="37"/>
      <c r="G104" s="37"/>
      <c r="H104" s="37"/>
      <c r="I104" s="37"/>
      <c r="J104" s="39"/>
    </row>
    <row r="105">
      <c r="A105" s="29" t="s">
        <v>35</v>
      </c>
      <c r="B105" s="36"/>
      <c r="C105" s="37"/>
      <c r="D105" s="37"/>
      <c r="E105" s="40" t="s">
        <v>1163</v>
      </c>
      <c r="F105" s="37"/>
      <c r="G105" s="37"/>
      <c r="H105" s="37"/>
      <c r="I105" s="37"/>
      <c r="J105" s="39"/>
    </row>
    <row r="106" ht="75">
      <c r="A106" s="29" t="s">
        <v>37</v>
      </c>
      <c r="B106" s="36"/>
      <c r="C106" s="37"/>
      <c r="D106" s="37"/>
      <c r="E106" s="31" t="s">
        <v>709</v>
      </c>
      <c r="F106" s="37"/>
      <c r="G106" s="37"/>
      <c r="H106" s="37"/>
      <c r="I106" s="37"/>
      <c r="J106" s="39"/>
    </row>
    <row r="107">
      <c r="A107" s="29" t="s">
        <v>29</v>
      </c>
      <c r="B107" s="29">
        <v>25</v>
      </c>
      <c r="C107" s="30" t="s">
        <v>523</v>
      </c>
      <c r="D107" s="29" t="s">
        <v>31</v>
      </c>
      <c r="E107" s="31" t="s">
        <v>524</v>
      </c>
      <c r="F107" s="32" t="s">
        <v>324</v>
      </c>
      <c r="G107" s="33">
        <v>180.07599999999999</v>
      </c>
      <c r="H107" s="34">
        <v>0</v>
      </c>
      <c r="I107" s="34">
        <f>ROUND(G107*H107,P4)</f>
        <v>0</v>
      </c>
      <c r="J107" s="29"/>
      <c r="O107" s="35">
        <f>I107*0.21</f>
        <v>0</v>
      </c>
      <c r="P107">
        <v>3</v>
      </c>
    </row>
    <row r="108" ht="105">
      <c r="A108" s="29" t="s">
        <v>34</v>
      </c>
      <c r="B108" s="36"/>
      <c r="C108" s="37"/>
      <c r="D108" s="37"/>
      <c r="E108" s="31" t="s">
        <v>1164</v>
      </c>
      <c r="F108" s="37"/>
      <c r="G108" s="37"/>
      <c r="H108" s="37"/>
      <c r="I108" s="37"/>
      <c r="J108" s="39"/>
    </row>
    <row r="109">
      <c r="A109" s="29" t="s">
        <v>35</v>
      </c>
      <c r="B109" s="36"/>
      <c r="C109" s="37"/>
      <c r="D109" s="37"/>
      <c r="E109" s="40" t="s">
        <v>1165</v>
      </c>
      <c r="F109" s="37"/>
      <c r="G109" s="37"/>
      <c r="H109" s="37"/>
      <c r="I109" s="37"/>
      <c r="J109" s="39"/>
    </row>
    <row r="110" ht="60">
      <c r="A110" s="29" t="s">
        <v>37</v>
      </c>
      <c r="B110" s="36"/>
      <c r="C110" s="37"/>
      <c r="D110" s="37"/>
      <c r="E110" s="31" t="s">
        <v>527</v>
      </c>
      <c r="F110" s="37"/>
      <c r="G110" s="37"/>
      <c r="H110" s="37"/>
      <c r="I110" s="37"/>
      <c r="J110" s="39"/>
    </row>
    <row r="111">
      <c r="A111" s="23" t="s">
        <v>26</v>
      </c>
      <c r="B111" s="24"/>
      <c r="C111" s="25" t="s">
        <v>712</v>
      </c>
      <c r="D111" s="26"/>
      <c r="E111" s="23" t="s">
        <v>713</v>
      </c>
      <c r="F111" s="26"/>
      <c r="G111" s="26"/>
      <c r="H111" s="26"/>
      <c r="I111" s="27">
        <f>SUMIFS(I112:I115,A112:A115,"P")</f>
        <v>0</v>
      </c>
      <c r="J111" s="28"/>
    </row>
    <row r="112">
      <c r="A112" s="29" t="s">
        <v>29</v>
      </c>
      <c r="B112" s="29">
        <v>26</v>
      </c>
      <c r="C112" s="30" t="s">
        <v>731</v>
      </c>
      <c r="D112" s="29" t="s">
        <v>31</v>
      </c>
      <c r="E112" s="31" t="s">
        <v>732</v>
      </c>
      <c r="F112" s="32" t="s">
        <v>324</v>
      </c>
      <c r="G112" s="33">
        <v>2.2879999999999998</v>
      </c>
      <c r="H112" s="34">
        <v>0</v>
      </c>
      <c r="I112" s="34">
        <f>ROUND(G112*H112,P4)</f>
        <v>0</v>
      </c>
      <c r="J112" s="29"/>
      <c r="O112" s="35">
        <f>I112*0.21</f>
        <v>0</v>
      </c>
      <c r="P112">
        <v>3</v>
      </c>
    </row>
    <row r="113" ht="90">
      <c r="A113" s="29" t="s">
        <v>34</v>
      </c>
      <c r="B113" s="36"/>
      <c r="C113" s="37"/>
      <c r="D113" s="37"/>
      <c r="E113" s="31" t="s">
        <v>1166</v>
      </c>
      <c r="F113" s="37"/>
      <c r="G113" s="37"/>
      <c r="H113" s="37"/>
      <c r="I113" s="37"/>
      <c r="J113" s="39"/>
    </row>
    <row r="114">
      <c r="A114" s="29" t="s">
        <v>35</v>
      </c>
      <c r="B114" s="36"/>
      <c r="C114" s="37"/>
      <c r="D114" s="37"/>
      <c r="E114" s="40" t="s">
        <v>1167</v>
      </c>
      <c r="F114" s="37"/>
      <c r="G114" s="37"/>
      <c r="H114" s="37"/>
      <c r="I114" s="37"/>
      <c r="J114" s="39"/>
    </row>
    <row r="115" ht="60">
      <c r="A115" s="29" t="s">
        <v>37</v>
      </c>
      <c r="B115" s="36"/>
      <c r="C115" s="37"/>
      <c r="D115" s="37"/>
      <c r="E115" s="31" t="s">
        <v>527</v>
      </c>
      <c r="F115" s="37"/>
      <c r="G115" s="37"/>
      <c r="H115" s="37"/>
      <c r="I115" s="37"/>
      <c r="J115" s="39"/>
    </row>
    <row r="116">
      <c r="A116" s="23" t="s">
        <v>26</v>
      </c>
      <c r="B116" s="24"/>
      <c r="C116" s="25" t="s">
        <v>84</v>
      </c>
      <c r="D116" s="26"/>
      <c r="E116" s="23" t="s">
        <v>85</v>
      </c>
      <c r="F116" s="26"/>
      <c r="G116" s="26"/>
      <c r="H116" s="26"/>
      <c r="I116" s="27">
        <f>SUMIFS(I117:I172,A117:A172,"P")</f>
        <v>0</v>
      </c>
      <c r="J116" s="28"/>
    </row>
    <row r="117">
      <c r="A117" s="29" t="s">
        <v>29</v>
      </c>
      <c r="B117" s="29">
        <v>27</v>
      </c>
      <c r="C117" s="30" t="s">
        <v>528</v>
      </c>
      <c r="D117" s="29" t="s">
        <v>31</v>
      </c>
      <c r="E117" s="31" t="s">
        <v>529</v>
      </c>
      <c r="F117" s="32" t="s">
        <v>324</v>
      </c>
      <c r="G117" s="33">
        <v>23.866</v>
      </c>
      <c r="H117" s="34">
        <v>0</v>
      </c>
      <c r="I117" s="34">
        <f>ROUND(G117*H117,P4)</f>
        <v>0</v>
      </c>
      <c r="J117" s="29"/>
      <c r="O117" s="35">
        <f>I117*0.21</f>
        <v>0</v>
      </c>
      <c r="P117">
        <v>3</v>
      </c>
    </row>
    <row r="118" ht="105">
      <c r="A118" s="29" t="s">
        <v>34</v>
      </c>
      <c r="B118" s="36"/>
      <c r="C118" s="37"/>
      <c r="D118" s="37"/>
      <c r="E118" s="31" t="s">
        <v>1168</v>
      </c>
      <c r="F118" s="37"/>
      <c r="G118" s="37"/>
      <c r="H118" s="37"/>
      <c r="I118" s="37"/>
      <c r="J118" s="39"/>
    </row>
    <row r="119">
      <c r="A119" s="29" t="s">
        <v>35</v>
      </c>
      <c r="B119" s="36"/>
      <c r="C119" s="37"/>
      <c r="D119" s="37"/>
      <c r="E119" s="40" t="s">
        <v>1169</v>
      </c>
      <c r="F119" s="37"/>
      <c r="G119" s="37"/>
      <c r="H119" s="37"/>
      <c r="I119" s="37"/>
      <c r="J119" s="39"/>
    </row>
    <row r="120" ht="165">
      <c r="A120" s="29" t="s">
        <v>37</v>
      </c>
      <c r="B120" s="36"/>
      <c r="C120" s="37"/>
      <c r="D120" s="37"/>
      <c r="E120" s="31" t="s">
        <v>532</v>
      </c>
      <c r="F120" s="37"/>
      <c r="G120" s="37"/>
      <c r="H120" s="37"/>
      <c r="I120" s="37"/>
      <c r="J120" s="39"/>
    </row>
    <row r="121">
      <c r="A121" s="29" t="s">
        <v>29</v>
      </c>
      <c r="B121" s="29">
        <v>28</v>
      </c>
      <c r="C121" s="30" t="s">
        <v>533</v>
      </c>
      <c r="D121" s="29" t="s">
        <v>49</v>
      </c>
      <c r="E121" s="31" t="s">
        <v>742</v>
      </c>
      <c r="F121" s="32" t="s">
        <v>156</v>
      </c>
      <c r="G121" s="33">
        <v>630.10400000000004</v>
      </c>
      <c r="H121" s="34">
        <v>0</v>
      </c>
      <c r="I121" s="34">
        <f>ROUND(G121*H121,P4)</f>
        <v>0</v>
      </c>
      <c r="J121" s="29"/>
      <c r="O121" s="35">
        <f>I121*0.21</f>
        <v>0</v>
      </c>
      <c r="P121">
        <v>3</v>
      </c>
    </row>
    <row r="122" ht="105">
      <c r="A122" s="29" t="s">
        <v>34</v>
      </c>
      <c r="B122" s="36"/>
      <c r="C122" s="37"/>
      <c r="D122" s="37"/>
      <c r="E122" s="31" t="s">
        <v>1170</v>
      </c>
      <c r="F122" s="37"/>
      <c r="G122" s="37"/>
      <c r="H122" s="37"/>
      <c r="I122" s="37"/>
      <c r="J122" s="39"/>
    </row>
    <row r="123">
      <c r="A123" s="29" t="s">
        <v>35</v>
      </c>
      <c r="B123" s="36"/>
      <c r="C123" s="37"/>
      <c r="D123" s="37"/>
      <c r="E123" s="40" t="s">
        <v>1157</v>
      </c>
      <c r="F123" s="37"/>
      <c r="G123" s="37"/>
      <c r="H123" s="37"/>
      <c r="I123" s="37"/>
      <c r="J123" s="39"/>
    </row>
    <row r="124" ht="60">
      <c r="A124" s="29" t="s">
        <v>37</v>
      </c>
      <c r="B124" s="36"/>
      <c r="C124" s="37"/>
      <c r="D124" s="37"/>
      <c r="E124" s="31" t="s">
        <v>537</v>
      </c>
      <c r="F124" s="37"/>
      <c r="G124" s="37"/>
      <c r="H124" s="37"/>
      <c r="I124" s="37"/>
      <c r="J124" s="39"/>
    </row>
    <row r="125">
      <c r="A125" s="29" t="s">
        <v>29</v>
      </c>
      <c r="B125" s="29">
        <v>29</v>
      </c>
      <c r="C125" s="30" t="s">
        <v>533</v>
      </c>
      <c r="D125" s="29" t="s">
        <v>53</v>
      </c>
      <c r="E125" s="31" t="s">
        <v>742</v>
      </c>
      <c r="F125" s="32" t="s">
        <v>156</v>
      </c>
      <c r="G125" s="33">
        <v>557.61400000000003</v>
      </c>
      <c r="H125" s="34">
        <v>0</v>
      </c>
      <c r="I125" s="34">
        <f>ROUND(G125*H125,P4)</f>
        <v>0</v>
      </c>
      <c r="J125" s="29"/>
      <c r="O125" s="35">
        <f>I125*0.21</f>
        <v>0</v>
      </c>
      <c r="P125">
        <v>3</v>
      </c>
    </row>
    <row r="126" ht="90">
      <c r="A126" s="29" t="s">
        <v>34</v>
      </c>
      <c r="B126" s="36"/>
      <c r="C126" s="37"/>
      <c r="D126" s="37"/>
      <c r="E126" s="31" t="s">
        <v>1171</v>
      </c>
      <c r="F126" s="37"/>
      <c r="G126" s="37"/>
      <c r="H126" s="37"/>
      <c r="I126" s="37"/>
      <c r="J126" s="39"/>
    </row>
    <row r="127">
      <c r="A127" s="29" t="s">
        <v>35</v>
      </c>
      <c r="B127" s="36"/>
      <c r="C127" s="37"/>
      <c r="D127" s="37"/>
      <c r="E127" s="40" t="s">
        <v>1172</v>
      </c>
      <c r="F127" s="37"/>
      <c r="G127" s="37"/>
      <c r="H127" s="37"/>
      <c r="I127" s="37"/>
      <c r="J127" s="39"/>
    </row>
    <row r="128" ht="60">
      <c r="A128" s="29" t="s">
        <v>37</v>
      </c>
      <c r="B128" s="36"/>
      <c r="C128" s="37"/>
      <c r="D128" s="37"/>
      <c r="E128" s="31" t="s">
        <v>537</v>
      </c>
      <c r="F128" s="37"/>
      <c r="G128" s="37"/>
      <c r="H128" s="37"/>
      <c r="I128" s="37"/>
      <c r="J128" s="39"/>
    </row>
    <row r="129">
      <c r="A129" s="29" t="s">
        <v>29</v>
      </c>
      <c r="B129" s="29">
        <v>30</v>
      </c>
      <c r="C129" s="30" t="s">
        <v>751</v>
      </c>
      <c r="D129" s="29" t="s">
        <v>31</v>
      </c>
      <c r="E129" s="31" t="s">
        <v>752</v>
      </c>
      <c r="F129" s="32" t="s">
        <v>156</v>
      </c>
      <c r="G129" s="33">
        <v>179.78899999999999</v>
      </c>
      <c r="H129" s="34">
        <v>0</v>
      </c>
      <c r="I129" s="34">
        <f>ROUND(G129*H129,P4)</f>
        <v>0</v>
      </c>
      <c r="J129" s="29"/>
      <c r="O129" s="35">
        <f>I129*0.21</f>
        <v>0</v>
      </c>
      <c r="P129">
        <v>3</v>
      </c>
    </row>
    <row r="130" ht="105">
      <c r="A130" s="29" t="s">
        <v>34</v>
      </c>
      <c r="B130" s="36"/>
      <c r="C130" s="37"/>
      <c r="D130" s="37"/>
      <c r="E130" s="31" t="s">
        <v>1173</v>
      </c>
      <c r="F130" s="37"/>
      <c r="G130" s="37"/>
      <c r="H130" s="37"/>
      <c r="I130" s="37"/>
      <c r="J130" s="39"/>
    </row>
    <row r="131">
      <c r="A131" s="29" t="s">
        <v>35</v>
      </c>
      <c r="B131" s="36"/>
      <c r="C131" s="37"/>
      <c r="D131" s="37"/>
      <c r="E131" s="40" t="s">
        <v>1155</v>
      </c>
      <c r="F131" s="37"/>
      <c r="G131" s="37"/>
      <c r="H131" s="37"/>
      <c r="I131" s="37"/>
      <c r="J131" s="39"/>
    </row>
    <row r="132" ht="60">
      <c r="A132" s="29" t="s">
        <v>37</v>
      </c>
      <c r="B132" s="36"/>
      <c r="C132" s="37"/>
      <c r="D132" s="37"/>
      <c r="E132" s="31" t="s">
        <v>537</v>
      </c>
      <c r="F132" s="37"/>
      <c r="G132" s="37"/>
      <c r="H132" s="37"/>
      <c r="I132" s="37"/>
      <c r="J132" s="39"/>
    </row>
    <row r="133">
      <c r="A133" s="29" t="s">
        <v>29</v>
      </c>
      <c r="B133" s="29">
        <v>31</v>
      </c>
      <c r="C133" s="30" t="s">
        <v>540</v>
      </c>
      <c r="D133" s="29" t="s">
        <v>31</v>
      </c>
      <c r="E133" s="31" t="s">
        <v>760</v>
      </c>
      <c r="F133" s="32" t="s">
        <v>156</v>
      </c>
      <c r="G133" s="33">
        <v>557.61400000000003</v>
      </c>
      <c r="H133" s="34">
        <v>0</v>
      </c>
      <c r="I133" s="34">
        <f>ROUND(G133*H133,P4)</f>
        <v>0</v>
      </c>
      <c r="J133" s="29"/>
      <c r="O133" s="35">
        <f>I133*0.21</f>
        <v>0</v>
      </c>
      <c r="P133">
        <v>3</v>
      </c>
    </row>
    <row r="134" ht="90">
      <c r="A134" s="29" t="s">
        <v>34</v>
      </c>
      <c r="B134" s="36"/>
      <c r="C134" s="37"/>
      <c r="D134" s="37"/>
      <c r="E134" s="31" t="s">
        <v>1174</v>
      </c>
      <c r="F134" s="37"/>
      <c r="G134" s="37"/>
      <c r="H134" s="37"/>
      <c r="I134" s="37"/>
      <c r="J134" s="39"/>
    </row>
    <row r="135">
      <c r="A135" s="29" t="s">
        <v>35</v>
      </c>
      <c r="B135" s="36"/>
      <c r="C135" s="37"/>
      <c r="D135" s="37"/>
      <c r="E135" s="40" t="s">
        <v>1172</v>
      </c>
      <c r="F135" s="37"/>
      <c r="G135" s="37"/>
      <c r="H135" s="37"/>
      <c r="I135" s="37"/>
      <c r="J135" s="39"/>
    </row>
    <row r="136" ht="75">
      <c r="A136" s="29" t="s">
        <v>37</v>
      </c>
      <c r="B136" s="36"/>
      <c r="C136" s="37"/>
      <c r="D136" s="37"/>
      <c r="E136" s="31" t="s">
        <v>544</v>
      </c>
      <c r="F136" s="37"/>
      <c r="G136" s="37"/>
      <c r="H136" s="37"/>
      <c r="I136" s="37"/>
      <c r="J136" s="39"/>
    </row>
    <row r="137">
      <c r="A137" s="29" t="s">
        <v>29</v>
      </c>
      <c r="B137" s="29">
        <v>32</v>
      </c>
      <c r="C137" s="30" t="s">
        <v>545</v>
      </c>
      <c r="D137" s="29" t="s">
        <v>49</v>
      </c>
      <c r="E137" s="31" t="s">
        <v>546</v>
      </c>
      <c r="F137" s="32" t="s">
        <v>156</v>
      </c>
      <c r="G137" s="33">
        <v>557.61400000000003</v>
      </c>
      <c r="H137" s="34">
        <v>0</v>
      </c>
      <c r="I137" s="34">
        <f>ROUND(G137*H137,P4)</f>
        <v>0</v>
      </c>
      <c r="J137" s="29"/>
      <c r="O137" s="35">
        <f>I137*0.21</f>
        <v>0</v>
      </c>
      <c r="P137">
        <v>3</v>
      </c>
    </row>
    <row r="138" ht="105">
      <c r="A138" s="29" t="s">
        <v>34</v>
      </c>
      <c r="B138" s="36"/>
      <c r="C138" s="37"/>
      <c r="D138" s="37"/>
      <c r="E138" s="31" t="s">
        <v>1175</v>
      </c>
      <c r="F138" s="37"/>
      <c r="G138" s="37"/>
      <c r="H138" s="37"/>
      <c r="I138" s="37"/>
      <c r="J138" s="39"/>
    </row>
    <row r="139">
      <c r="A139" s="29" t="s">
        <v>35</v>
      </c>
      <c r="B139" s="36"/>
      <c r="C139" s="37"/>
      <c r="D139" s="37"/>
      <c r="E139" s="40" t="s">
        <v>1172</v>
      </c>
      <c r="F139" s="37"/>
      <c r="G139" s="37"/>
      <c r="H139" s="37"/>
      <c r="I139" s="37"/>
      <c r="J139" s="39"/>
    </row>
    <row r="140" ht="75">
      <c r="A140" s="29" t="s">
        <v>37</v>
      </c>
      <c r="B140" s="36"/>
      <c r="C140" s="37"/>
      <c r="D140" s="37"/>
      <c r="E140" s="31" t="s">
        <v>544</v>
      </c>
      <c r="F140" s="37"/>
      <c r="G140" s="37"/>
      <c r="H140" s="37"/>
      <c r="I140" s="37"/>
      <c r="J140" s="39"/>
    </row>
    <row r="141">
      <c r="A141" s="29" t="s">
        <v>29</v>
      </c>
      <c r="B141" s="29">
        <v>33</v>
      </c>
      <c r="C141" s="30" t="s">
        <v>545</v>
      </c>
      <c r="D141" s="29" t="s">
        <v>53</v>
      </c>
      <c r="E141" s="31" t="s">
        <v>546</v>
      </c>
      <c r="F141" s="32" t="s">
        <v>156</v>
      </c>
      <c r="G141" s="33">
        <v>557.61400000000003</v>
      </c>
      <c r="H141" s="34">
        <v>0</v>
      </c>
      <c r="I141" s="34">
        <f>ROUND(G141*H141,P4)</f>
        <v>0</v>
      </c>
      <c r="J141" s="29"/>
      <c r="O141" s="35">
        <f>I141*0.21</f>
        <v>0</v>
      </c>
      <c r="P141">
        <v>3</v>
      </c>
    </row>
    <row r="142" ht="105">
      <c r="A142" s="29" t="s">
        <v>34</v>
      </c>
      <c r="B142" s="36"/>
      <c r="C142" s="37"/>
      <c r="D142" s="37"/>
      <c r="E142" s="31" t="s">
        <v>1176</v>
      </c>
      <c r="F142" s="37"/>
      <c r="G142" s="37"/>
      <c r="H142" s="37"/>
      <c r="I142" s="37"/>
      <c r="J142" s="39"/>
    </row>
    <row r="143">
      <c r="A143" s="29" t="s">
        <v>35</v>
      </c>
      <c r="B143" s="36"/>
      <c r="C143" s="37"/>
      <c r="D143" s="37"/>
      <c r="E143" s="40" t="s">
        <v>1172</v>
      </c>
      <c r="F143" s="37"/>
      <c r="G143" s="37"/>
      <c r="H143" s="37"/>
      <c r="I143" s="37"/>
      <c r="J143" s="39"/>
    </row>
    <row r="144" ht="75">
      <c r="A144" s="29" t="s">
        <v>37</v>
      </c>
      <c r="B144" s="36"/>
      <c r="C144" s="37"/>
      <c r="D144" s="37"/>
      <c r="E144" s="31" t="s">
        <v>544</v>
      </c>
      <c r="F144" s="37"/>
      <c r="G144" s="37"/>
      <c r="H144" s="37"/>
      <c r="I144" s="37"/>
      <c r="J144" s="39"/>
    </row>
    <row r="145">
      <c r="A145" s="29" t="s">
        <v>29</v>
      </c>
      <c r="B145" s="29">
        <v>34</v>
      </c>
      <c r="C145" s="30" t="s">
        <v>769</v>
      </c>
      <c r="D145" s="29" t="s">
        <v>31</v>
      </c>
      <c r="E145" s="31" t="s">
        <v>770</v>
      </c>
      <c r="F145" s="32" t="s">
        <v>156</v>
      </c>
      <c r="G145" s="33">
        <v>720.303</v>
      </c>
      <c r="H145" s="34">
        <v>0</v>
      </c>
      <c r="I145" s="34">
        <f>ROUND(G145*H145,P4)</f>
        <v>0</v>
      </c>
      <c r="J145" s="29"/>
      <c r="O145" s="35">
        <f>I145*0.21</f>
        <v>0</v>
      </c>
      <c r="P145">
        <v>3</v>
      </c>
    </row>
    <row r="146" ht="90">
      <c r="A146" s="29" t="s">
        <v>34</v>
      </c>
      <c r="B146" s="36"/>
      <c r="C146" s="37"/>
      <c r="D146" s="37"/>
      <c r="E146" s="31" t="s">
        <v>1177</v>
      </c>
      <c r="F146" s="37"/>
      <c r="G146" s="37"/>
      <c r="H146" s="37"/>
      <c r="I146" s="37"/>
      <c r="J146" s="39"/>
    </row>
    <row r="147">
      <c r="A147" s="29" t="s">
        <v>35</v>
      </c>
      <c r="B147" s="36"/>
      <c r="C147" s="37"/>
      <c r="D147" s="37"/>
      <c r="E147" s="40" t="s">
        <v>1178</v>
      </c>
      <c r="F147" s="37"/>
      <c r="G147" s="37"/>
      <c r="H147" s="37"/>
      <c r="I147" s="37"/>
      <c r="J147" s="39"/>
    </row>
    <row r="148" ht="60">
      <c r="A148" s="29" t="s">
        <v>37</v>
      </c>
      <c r="B148" s="36"/>
      <c r="C148" s="37"/>
      <c r="D148" s="37"/>
      <c r="E148" s="31" t="s">
        <v>773</v>
      </c>
      <c r="F148" s="37"/>
      <c r="G148" s="37"/>
      <c r="H148" s="37"/>
      <c r="I148" s="37"/>
      <c r="J148" s="39"/>
    </row>
    <row r="149">
      <c r="A149" s="29" t="s">
        <v>29</v>
      </c>
      <c r="B149" s="29">
        <v>35</v>
      </c>
      <c r="C149" s="30" t="s">
        <v>548</v>
      </c>
      <c r="D149" s="29" t="s">
        <v>31</v>
      </c>
      <c r="E149" s="31" t="s">
        <v>774</v>
      </c>
      <c r="F149" s="32" t="s">
        <v>156</v>
      </c>
      <c r="G149" s="33">
        <v>557.61400000000003</v>
      </c>
      <c r="H149" s="34">
        <v>0</v>
      </c>
      <c r="I149" s="34">
        <f>ROUND(G149*H149,P4)</f>
        <v>0</v>
      </c>
      <c r="J149" s="29"/>
      <c r="O149" s="35">
        <f>I149*0.21</f>
        <v>0</v>
      </c>
      <c r="P149">
        <v>3</v>
      </c>
    </row>
    <row r="150" ht="75">
      <c r="A150" s="29" t="s">
        <v>34</v>
      </c>
      <c r="B150" s="36"/>
      <c r="C150" s="37"/>
      <c r="D150" s="37"/>
      <c r="E150" s="31" t="s">
        <v>1179</v>
      </c>
      <c r="F150" s="37"/>
      <c r="G150" s="37"/>
      <c r="H150" s="37"/>
      <c r="I150" s="37"/>
      <c r="J150" s="39"/>
    </row>
    <row r="151">
      <c r="A151" s="29" t="s">
        <v>35</v>
      </c>
      <c r="B151" s="36"/>
      <c r="C151" s="37"/>
      <c r="D151" s="37"/>
      <c r="E151" s="40" t="s">
        <v>1172</v>
      </c>
      <c r="F151" s="37"/>
      <c r="G151" s="37"/>
      <c r="H151" s="37"/>
      <c r="I151" s="37"/>
      <c r="J151" s="39"/>
    </row>
    <row r="152" ht="165">
      <c r="A152" s="29" t="s">
        <v>37</v>
      </c>
      <c r="B152" s="36"/>
      <c r="C152" s="37"/>
      <c r="D152" s="37"/>
      <c r="E152" s="31" t="s">
        <v>776</v>
      </c>
      <c r="F152" s="37"/>
      <c r="G152" s="37"/>
      <c r="H152" s="37"/>
      <c r="I152" s="37"/>
      <c r="J152" s="39"/>
    </row>
    <row r="153">
      <c r="A153" s="29" t="s">
        <v>29</v>
      </c>
      <c r="B153" s="29">
        <v>36</v>
      </c>
      <c r="C153" s="30" t="s">
        <v>1180</v>
      </c>
      <c r="D153" s="29" t="s">
        <v>31</v>
      </c>
      <c r="E153" s="31" t="s">
        <v>1181</v>
      </c>
      <c r="F153" s="32" t="s">
        <v>156</v>
      </c>
      <c r="G153" s="33">
        <v>557.61400000000003</v>
      </c>
      <c r="H153" s="34">
        <v>0</v>
      </c>
      <c r="I153" s="34">
        <f>ROUND(G153*H153,P4)</f>
        <v>0</v>
      </c>
      <c r="J153" s="29"/>
      <c r="O153" s="35">
        <f>I153*0.21</f>
        <v>0</v>
      </c>
      <c r="P153">
        <v>3</v>
      </c>
    </row>
    <row r="154" ht="75">
      <c r="A154" s="29" t="s">
        <v>34</v>
      </c>
      <c r="B154" s="36"/>
      <c r="C154" s="37"/>
      <c r="D154" s="37"/>
      <c r="E154" s="31" t="s">
        <v>1182</v>
      </c>
      <c r="F154" s="37"/>
      <c r="G154" s="37"/>
      <c r="H154" s="37"/>
      <c r="I154" s="37"/>
      <c r="J154" s="39"/>
    </row>
    <row r="155">
      <c r="A155" s="29" t="s">
        <v>35</v>
      </c>
      <c r="B155" s="36"/>
      <c r="C155" s="37"/>
      <c r="D155" s="37"/>
      <c r="E155" s="40" t="s">
        <v>1172</v>
      </c>
      <c r="F155" s="37"/>
      <c r="G155" s="37"/>
      <c r="H155" s="37"/>
      <c r="I155" s="37"/>
      <c r="J155" s="39"/>
    </row>
    <row r="156" ht="165">
      <c r="A156" s="29" t="s">
        <v>37</v>
      </c>
      <c r="B156" s="36"/>
      <c r="C156" s="37"/>
      <c r="D156" s="37"/>
      <c r="E156" s="31" t="s">
        <v>776</v>
      </c>
      <c r="F156" s="37"/>
      <c r="G156" s="37"/>
      <c r="H156" s="37"/>
      <c r="I156" s="37"/>
      <c r="J156" s="39"/>
    </row>
    <row r="157">
      <c r="A157" s="29" t="s">
        <v>29</v>
      </c>
      <c r="B157" s="29">
        <v>37</v>
      </c>
      <c r="C157" s="30" t="s">
        <v>552</v>
      </c>
      <c r="D157" s="29" t="s">
        <v>31</v>
      </c>
      <c r="E157" s="31" t="s">
        <v>1001</v>
      </c>
      <c r="F157" s="32" t="s">
        <v>156</v>
      </c>
      <c r="G157" s="33">
        <v>557.61400000000003</v>
      </c>
      <c r="H157" s="34">
        <v>0</v>
      </c>
      <c r="I157" s="34">
        <f>ROUND(G157*H157,P4)</f>
        <v>0</v>
      </c>
      <c r="J157" s="29"/>
      <c r="O157" s="35">
        <f>I157*0.21</f>
        <v>0</v>
      </c>
      <c r="P157">
        <v>3</v>
      </c>
    </row>
    <row r="158" ht="75">
      <c r="A158" s="29" t="s">
        <v>34</v>
      </c>
      <c r="B158" s="36"/>
      <c r="C158" s="37"/>
      <c r="D158" s="37"/>
      <c r="E158" s="31" t="s">
        <v>1183</v>
      </c>
      <c r="F158" s="37"/>
      <c r="G158" s="37"/>
      <c r="H158" s="37"/>
      <c r="I158" s="37"/>
      <c r="J158" s="39"/>
    </row>
    <row r="159">
      <c r="A159" s="29" t="s">
        <v>35</v>
      </c>
      <c r="B159" s="36"/>
      <c r="C159" s="37"/>
      <c r="D159" s="37"/>
      <c r="E159" s="40" t="s">
        <v>1172</v>
      </c>
      <c r="F159" s="37"/>
      <c r="G159" s="37"/>
      <c r="H159" s="37"/>
      <c r="I159" s="37"/>
      <c r="J159" s="39"/>
    </row>
    <row r="160" ht="165">
      <c r="A160" s="29" t="s">
        <v>37</v>
      </c>
      <c r="B160" s="36"/>
      <c r="C160" s="37"/>
      <c r="D160" s="37"/>
      <c r="E160" s="31" t="s">
        <v>776</v>
      </c>
      <c r="F160" s="37"/>
      <c r="G160" s="37"/>
      <c r="H160" s="37"/>
      <c r="I160" s="37"/>
      <c r="J160" s="39"/>
    </row>
    <row r="161">
      <c r="A161" s="29" t="s">
        <v>29</v>
      </c>
      <c r="B161" s="29">
        <v>38</v>
      </c>
      <c r="C161" s="30" t="s">
        <v>781</v>
      </c>
      <c r="D161" s="29" t="s">
        <v>31</v>
      </c>
      <c r="E161" s="31" t="s">
        <v>782</v>
      </c>
      <c r="F161" s="32" t="s">
        <v>156</v>
      </c>
      <c r="G161" s="33">
        <v>159.10499999999999</v>
      </c>
      <c r="H161" s="34">
        <v>0</v>
      </c>
      <c r="I161" s="34">
        <f>ROUND(G161*H161,P4)</f>
        <v>0</v>
      </c>
      <c r="J161" s="29"/>
      <c r="O161" s="35">
        <f>I161*0.21</f>
        <v>0</v>
      </c>
      <c r="P161">
        <v>3</v>
      </c>
    </row>
    <row r="162" ht="90">
      <c r="A162" s="29" t="s">
        <v>34</v>
      </c>
      <c r="B162" s="36"/>
      <c r="C162" s="37"/>
      <c r="D162" s="37"/>
      <c r="E162" s="31" t="s">
        <v>1184</v>
      </c>
      <c r="F162" s="37"/>
      <c r="G162" s="37"/>
      <c r="H162" s="37"/>
      <c r="I162" s="37"/>
      <c r="J162" s="39"/>
    </row>
    <row r="163">
      <c r="A163" s="29" t="s">
        <v>35</v>
      </c>
      <c r="B163" s="36"/>
      <c r="C163" s="37"/>
      <c r="D163" s="37"/>
      <c r="E163" s="40" t="s">
        <v>1185</v>
      </c>
      <c r="F163" s="37"/>
      <c r="G163" s="37"/>
      <c r="H163" s="37"/>
      <c r="I163" s="37"/>
      <c r="J163" s="39"/>
    </row>
    <row r="164" ht="195">
      <c r="A164" s="29" t="s">
        <v>37</v>
      </c>
      <c r="B164" s="36"/>
      <c r="C164" s="37"/>
      <c r="D164" s="37"/>
      <c r="E164" s="31" t="s">
        <v>559</v>
      </c>
      <c r="F164" s="37"/>
      <c r="G164" s="37"/>
      <c r="H164" s="37"/>
      <c r="I164" s="37"/>
      <c r="J164" s="39"/>
    </row>
    <row r="165">
      <c r="A165" s="29" t="s">
        <v>29</v>
      </c>
      <c r="B165" s="29">
        <v>39</v>
      </c>
      <c r="C165" s="30" t="s">
        <v>785</v>
      </c>
      <c r="D165" s="29" t="s">
        <v>49</v>
      </c>
      <c r="E165" s="31" t="s">
        <v>786</v>
      </c>
      <c r="F165" s="32" t="s">
        <v>94</v>
      </c>
      <c r="G165" s="33">
        <v>21.300000000000001</v>
      </c>
      <c r="H165" s="34">
        <v>0</v>
      </c>
      <c r="I165" s="34">
        <f>ROUND(G165*H165,P4)</f>
        <v>0</v>
      </c>
      <c r="J165" s="29"/>
      <c r="O165" s="35">
        <f>I165*0.21</f>
        <v>0</v>
      </c>
      <c r="P165">
        <v>3</v>
      </c>
    </row>
    <row r="166" ht="60">
      <c r="A166" s="29" t="s">
        <v>34</v>
      </c>
      <c r="B166" s="36"/>
      <c r="C166" s="37"/>
      <c r="D166" s="37"/>
      <c r="E166" s="31" t="s">
        <v>1186</v>
      </c>
      <c r="F166" s="37"/>
      <c r="G166" s="37"/>
      <c r="H166" s="37"/>
      <c r="I166" s="37"/>
      <c r="J166" s="39"/>
    </row>
    <row r="167">
      <c r="A167" s="29" t="s">
        <v>35</v>
      </c>
      <c r="B167" s="36"/>
      <c r="C167" s="37"/>
      <c r="D167" s="37"/>
      <c r="E167" s="40" t="s">
        <v>1187</v>
      </c>
      <c r="F167" s="37"/>
      <c r="G167" s="37"/>
      <c r="H167" s="37"/>
      <c r="I167" s="37"/>
      <c r="J167" s="39"/>
    </row>
    <row r="168" ht="45">
      <c r="A168" s="29" t="s">
        <v>37</v>
      </c>
      <c r="B168" s="36"/>
      <c r="C168" s="37"/>
      <c r="D168" s="37"/>
      <c r="E168" s="31" t="s">
        <v>789</v>
      </c>
      <c r="F168" s="37"/>
      <c r="G168" s="37"/>
      <c r="H168" s="37"/>
      <c r="I168" s="37"/>
      <c r="J168" s="39"/>
    </row>
    <row r="169">
      <c r="A169" s="29" t="s">
        <v>29</v>
      </c>
      <c r="B169" s="29">
        <v>40</v>
      </c>
      <c r="C169" s="30" t="s">
        <v>785</v>
      </c>
      <c r="D169" s="29" t="s">
        <v>53</v>
      </c>
      <c r="E169" s="31" t="s">
        <v>786</v>
      </c>
      <c r="F169" s="32" t="s">
        <v>94</v>
      </c>
      <c r="G169" s="33">
        <v>66.231999999999999</v>
      </c>
      <c r="H169" s="34">
        <v>0</v>
      </c>
      <c r="I169" s="34">
        <f>ROUND(G169*H169,P4)</f>
        <v>0</v>
      </c>
      <c r="J169" s="29"/>
      <c r="O169" s="35">
        <f>I169*0.21</f>
        <v>0</v>
      </c>
      <c r="P169">
        <v>3</v>
      </c>
    </row>
    <row r="170" ht="60">
      <c r="A170" s="29" t="s">
        <v>34</v>
      </c>
      <c r="B170" s="36"/>
      <c r="C170" s="37"/>
      <c r="D170" s="37"/>
      <c r="E170" s="31" t="s">
        <v>1188</v>
      </c>
      <c r="F170" s="37"/>
      <c r="G170" s="37"/>
      <c r="H170" s="37"/>
      <c r="I170" s="37"/>
      <c r="J170" s="39"/>
    </row>
    <row r="171">
      <c r="A171" s="29" t="s">
        <v>35</v>
      </c>
      <c r="B171" s="36"/>
      <c r="C171" s="37"/>
      <c r="D171" s="37"/>
      <c r="E171" s="40" t="s">
        <v>1189</v>
      </c>
      <c r="F171" s="37"/>
      <c r="G171" s="37"/>
      <c r="H171" s="37"/>
      <c r="I171" s="37"/>
      <c r="J171" s="39"/>
    </row>
    <row r="172" ht="45">
      <c r="A172" s="29" t="s">
        <v>37</v>
      </c>
      <c r="B172" s="36"/>
      <c r="C172" s="37"/>
      <c r="D172" s="37"/>
      <c r="E172" s="31" t="s">
        <v>789</v>
      </c>
      <c r="F172" s="37"/>
      <c r="G172" s="37"/>
      <c r="H172" s="37"/>
      <c r="I172" s="37"/>
      <c r="J172" s="39"/>
    </row>
    <row r="173">
      <c r="A173" s="23" t="s">
        <v>26</v>
      </c>
      <c r="B173" s="24"/>
      <c r="C173" s="25" t="s">
        <v>794</v>
      </c>
      <c r="D173" s="26"/>
      <c r="E173" s="23" t="s">
        <v>795</v>
      </c>
      <c r="F173" s="26"/>
      <c r="G173" s="26"/>
      <c r="H173" s="26"/>
      <c r="I173" s="27">
        <f>SUMIFS(I174:I185,A174:A185,"P")</f>
        <v>0</v>
      </c>
      <c r="J173" s="28"/>
    </row>
    <row r="174">
      <c r="A174" s="29" t="s">
        <v>29</v>
      </c>
      <c r="B174" s="29">
        <v>41</v>
      </c>
      <c r="C174" s="30" t="s">
        <v>796</v>
      </c>
      <c r="D174" s="29" t="s">
        <v>31</v>
      </c>
      <c r="E174" s="31" t="s">
        <v>797</v>
      </c>
      <c r="F174" s="32" t="s">
        <v>94</v>
      </c>
      <c r="G174" s="33">
        <v>15.25</v>
      </c>
      <c r="H174" s="34">
        <v>0</v>
      </c>
      <c r="I174" s="34">
        <f>ROUND(G174*H174,P4)</f>
        <v>0</v>
      </c>
      <c r="J174" s="29"/>
      <c r="O174" s="35">
        <f>I174*0.21</f>
        <v>0</v>
      </c>
      <c r="P174">
        <v>3</v>
      </c>
    </row>
    <row r="175" ht="120">
      <c r="A175" s="29" t="s">
        <v>34</v>
      </c>
      <c r="B175" s="36"/>
      <c r="C175" s="37"/>
      <c r="D175" s="37"/>
      <c r="E175" s="31" t="s">
        <v>1190</v>
      </c>
      <c r="F175" s="37"/>
      <c r="G175" s="37"/>
      <c r="H175" s="37"/>
      <c r="I175" s="37"/>
      <c r="J175" s="39"/>
    </row>
    <row r="176">
      <c r="A176" s="29" t="s">
        <v>35</v>
      </c>
      <c r="B176" s="36"/>
      <c r="C176" s="37"/>
      <c r="D176" s="37"/>
      <c r="E176" s="40" t="s">
        <v>1191</v>
      </c>
      <c r="F176" s="37"/>
      <c r="G176" s="37"/>
      <c r="H176" s="37"/>
      <c r="I176" s="37"/>
      <c r="J176" s="39"/>
    </row>
    <row r="177" ht="330">
      <c r="A177" s="29" t="s">
        <v>37</v>
      </c>
      <c r="B177" s="36"/>
      <c r="C177" s="37"/>
      <c r="D177" s="37"/>
      <c r="E177" s="31" t="s">
        <v>800</v>
      </c>
      <c r="F177" s="37"/>
      <c r="G177" s="37"/>
      <c r="H177" s="37"/>
      <c r="I177" s="37"/>
      <c r="J177" s="39"/>
    </row>
    <row r="178">
      <c r="A178" s="29" t="s">
        <v>29</v>
      </c>
      <c r="B178" s="29">
        <v>42</v>
      </c>
      <c r="C178" s="30" t="s">
        <v>805</v>
      </c>
      <c r="D178" s="29" t="s">
        <v>31</v>
      </c>
      <c r="E178" s="31" t="s">
        <v>806</v>
      </c>
      <c r="F178" s="32" t="s">
        <v>102</v>
      </c>
      <c r="G178" s="33">
        <v>1</v>
      </c>
      <c r="H178" s="34">
        <v>0</v>
      </c>
      <c r="I178" s="34">
        <f>ROUND(G178*H178,P4)</f>
        <v>0</v>
      </c>
      <c r="J178" s="29"/>
      <c r="O178" s="35">
        <f>I178*0.21</f>
        <v>0</v>
      </c>
      <c r="P178">
        <v>3</v>
      </c>
    </row>
    <row r="179" ht="60">
      <c r="A179" s="29" t="s">
        <v>34</v>
      </c>
      <c r="B179" s="36"/>
      <c r="C179" s="37"/>
      <c r="D179" s="37"/>
      <c r="E179" s="31" t="s">
        <v>1192</v>
      </c>
      <c r="F179" s="37"/>
      <c r="G179" s="37"/>
      <c r="H179" s="37"/>
      <c r="I179" s="37"/>
      <c r="J179" s="39"/>
    </row>
    <row r="180">
      <c r="A180" s="29" t="s">
        <v>35</v>
      </c>
      <c r="B180" s="36"/>
      <c r="C180" s="37"/>
      <c r="D180" s="37"/>
      <c r="E180" s="40" t="s">
        <v>36</v>
      </c>
      <c r="F180" s="37"/>
      <c r="G180" s="37"/>
      <c r="H180" s="37"/>
      <c r="I180" s="37"/>
      <c r="J180" s="39"/>
    </row>
    <row r="181" ht="105">
      <c r="A181" s="29" t="s">
        <v>37</v>
      </c>
      <c r="B181" s="36"/>
      <c r="C181" s="37"/>
      <c r="D181" s="37"/>
      <c r="E181" s="31" t="s">
        <v>808</v>
      </c>
      <c r="F181" s="37"/>
      <c r="G181" s="37"/>
      <c r="H181" s="37"/>
      <c r="I181" s="37"/>
      <c r="J181" s="39"/>
    </row>
    <row r="182">
      <c r="A182" s="29" t="s">
        <v>29</v>
      </c>
      <c r="B182" s="29">
        <v>43</v>
      </c>
      <c r="C182" s="30" t="s">
        <v>809</v>
      </c>
      <c r="D182" s="29" t="s">
        <v>31</v>
      </c>
      <c r="E182" s="31" t="s">
        <v>810</v>
      </c>
      <c r="F182" s="32" t="s">
        <v>102</v>
      </c>
      <c r="G182" s="33">
        <v>4</v>
      </c>
      <c r="H182" s="34">
        <v>0</v>
      </c>
      <c r="I182" s="34">
        <f>ROUND(G182*H182,P4)</f>
        <v>0</v>
      </c>
      <c r="J182" s="29"/>
      <c r="O182" s="35">
        <f>I182*0.21</f>
        <v>0</v>
      </c>
      <c r="P182">
        <v>3</v>
      </c>
    </row>
    <row r="183" ht="105">
      <c r="A183" s="29" t="s">
        <v>34</v>
      </c>
      <c r="B183" s="36"/>
      <c r="C183" s="37"/>
      <c r="D183" s="37"/>
      <c r="E183" s="31" t="s">
        <v>1193</v>
      </c>
      <c r="F183" s="37"/>
      <c r="G183" s="37"/>
      <c r="H183" s="37"/>
      <c r="I183" s="37"/>
      <c r="J183" s="39"/>
    </row>
    <row r="184">
      <c r="A184" s="29" t="s">
        <v>35</v>
      </c>
      <c r="B184" s="36"/>
      <c r="C184" s="37"/>
      <c r="D184" s="37"/>
      <c r="E184" s="40" t="s">
        <v>278</v>
      </c>
      <c r="F184" s="37"/>
      <c r="G184" s="37"/>
      <c r="H184" s="37"/>
      <c r="I184" s="37"/>
      <c r="J184" s="39"/>
    </row>
    <row r="185" ht="90">
      <c r="A185" s="29" t="s">
        <v>37</v>
      </c>
      <c r="B185" s="36"/>
      <c r="C185" s="37"/>
      <c r="D185" s="37"/>
      <c r="E185" s="31" t="s">
        <v>1015</v>
      </c>
      <c r="F185" s="37"/>
      <c r="G185" s="37"/>
      <c r="H185" s="37"/>
      <c r="I185" s="37"/>
      <c r="J185" s="39"/>
    </row>
    <row r="186">
      <c r="A186" s="23" t="s">
        <v>26</v>
      </c>
      <c r="B186" s="24"/>
      <c r="C186" s="25" t="s">
        <v>98</v>
      </c>
      <c r="D186" s="26"/>
      <c r="E186" s="23" t="s">
        <v>99</v>
      </c>
      <c r="F186" s="26"/>
      <c r="G186" s="26"/>
      <c r="H186" s="26"/>
      <c r="I186" s="27">
        <f>SUMIFS(I187:I218,A187:A218,"P")</f>
        <v>0</v>
      </c>
      <c r="J186" s="28"/>
    </row>
    <row r="187" ht="30">
      <c r="A187" s="29" t="s">
        <v>29</v>
      </c>
      <c r="B187" s="29">
        <v>44</v>
      </c>
      <c r="C187" s="30" t="s">
        <v>565</v>
      </c>
      <c r="D187" s="29" t="s">
        <v>31</v>
      </c>
      <c r="E187" s="31" t="s">
        <v>566</v>
      </c>
      <c r="F187" s="32" t="s">
        <v>102</v>
      </c>
      <c r="G187" s="33">
        <v>5</v>
      </c>
      <c r="H187" s="34">
        <v>0</v>
      </c>
      <c r="I187" s="34">
        <f>ROUND(G187*H187,P4)</f>
        <v>0</v>
      </c>
      <c r="J187" s="29"/>
      <c r="O187" s="35">
        <f>I187*0.21</f>
        <v>0</v>
      </c>
      <c r="P187">
        <v>3</v>
      </c>
    </row>
    <row r="188" ht="105">
      <c r="A188" s="29" t="s">
        <v>34</v>
      </c>
      <c r="B188" s="36"/>
      <c r="C188" s="37"/>
      <c r="D188" s="37"/>
      <c r="E188" s="31" t="s">
        <v>1194</v>
      </c>
      <c r="F188" s="37"/>
      <c r="G188" s="37"/>
      <c r="H188" s="37"/>
      <c r="I188" s="37"/>
      <c r="J188" s="39"/>
    </row>
    <row r="189">
      <c r="A189" s="29" t="s">
        <v>35</v>
      </c>
      <c r="B189" s="36"/>
      <c r="C189" s="37"/>
      <c r="D189" s="37"/>
      <c r="E189" s="40" t="s">
        <v>1195</v>
      </c>
      <c r="F189" s="37"/>
      <c r="G189" s="37"/>
      <c r="H189" s="37"/>
      <c r="I189" s="37"/>
      <c r="J189" s="39"/>
    </row>
    <row r="190" ht="30">
      <c r="A190" s="29" t="s">
        <v>37</v>
      </c>
      <c r="B190" s="36"/>
      <c r="C190" s="37"/>
      <c r="D190" s="37"/>
      <c r="E190" s="31" t="s">
        <v>569</v>
      </c>
      <c r="F190" s="37"/>
      <c r="G190" s="37"/>
      <c r="H190" s="37"/>
      <c r="I190" s="37"/>
      <c r="J190" s="39"/>
    </row>
    <row r="191">
      <c r="A191" s="29" t="s">
        <v>29</v>
      </c>
      <c r="B191" s="29">
        <v>45</v>
      </c>
      <c r="C191" s="30" t="s">
        <v>840</v>
      </c>
      <c r="D191" s="29" t="s">
        <v>31</v>
      </c>
      <c r="E191" s="31" t="s">
        <v>841</v>
      </c>
      <c r="F191" s="32" t="s">
        <v>102</v>
      </c>
      <c r="G191" s="33">
        <v>2</v>
      </c>
      <c r="H191" s="34">
        <v>0</v>
      </c>
      <c r="I191" s="34">
        <f>ROUND(G191*H191,P4)</f>
        <v>0</v>
      </c>
      <c r="J191" s="29"/>
      <c r="O191" s="35">
        <f>I191*0.21</f>
        <v>0</v>
      </c>
      <c r="P191">
        <v>3</v>
      </c>
    </row>
    <row r="192" ht="90">
      <c r="A192" s="29" t="s">
        <v>34</v>
      </c>
      <c r="B192" s="36"/>
      <c r="C192" s="37"/>
      <c r="D192" s="37"/>
      <c r="E192" s="31" t="s">
        <v>1196</v>
      </c>
      <c r="F192" s="37"/>
      <c r="G192" s="37"/>
      <c r="H192" s="37"/>
      <c r="I192" s="37"/>
      <c r="J192" s="39"/>
    </row>
    <row r="193">
      <c r="A193" s="29" t="s">
        <v>35</v>
      </c>
      <c r="B193" s="36"/>
      <c r="C193" s="37"/>
      <c r="D193" s="37"/>
      <c r="E193" s="40" t="s">
        <v>126</v>
      </c>
      <c r="F193" s="37"/>
      <c r="G193" s="37"/>
      <c r="H193" s="37"/>
      <c r="I193" s="37"/>
      <c r="J193" s="39"/>
    </row>
    <row r="194" ht="30">
      <c r="A194" s="29" t="s">
        <v>37</v>
      </c>
      <c r="B194" s="36"/>
      <c r="C194" s="37"/>
      <c r="D194" s="37"/>
      <c r="E194" s="31" t="s">
        <v>569</v>
      </c>
      <c r="F194" s="37"/>
      <c r="G194" s="37"/>
      <c r="H194" s="37"/>
      <c r="I194" s="37"/>
      <c r="J194" s="39"/>
    </row>
    <row r="195" ht="30">
      <c r="A195" s="29" t="s">
        <v>29</v>
      </c>
      <c r="B195" s="29">
        <v>46</v>
      </c>
      <c r="C195" s="30" t="s">
        <v>570</v>
      </c>
      <c r="D195" s="29" t="s">
        <v>31</v>
      </c>
      <c r="E195" s="31" t="s">
        <v>571</v>
      </c>
      <c r="F195" s="32" t="s">
        <v>102</v>
      </c>
      <c r="G195" s="33">
        <v>5</v>
      </c>
      <c r="H195" s="34">
        <v>0</v>
      </c>
      <c r="I195" s="34">
        <f>ROUND(G195*H195,P4)</f>
        <v>0</v>
      </c>
      <c r="J195" s="29"/>
      <c r="O195" s="35">
        <f>I195*0.21</f>
        <v>0</v>
      </c>
      <c r="P195">
        <v>3</v>
      </c>
    </row>
    <row r="196" ht="30">
      <c r="A196" s="29" t="s">
        <v>34</v>
      </c>
      <c r="B196" s="36"/>
      <c r="C196" s="37"/>
      <c r="D196" s="37"/>
      <c r="E196" s="31" t="s">
        <v>844</v>
      </c>
      <c r="F196" s="37"/>
      <c r="G196" s="37"/>
      <c r="H196" s="37"/>
      <c r="I196" s="37"/>
      <c r="J196" s="39"/>
    </row>
    <row r="197">
      <c r="A197" s="29" t="s">
        <v>35</v>
      </c>
      <c r="B197" s="36"/>
      <c r="C197" s="37"/>
      <c r="D197" s="37"/>
      <c r="E197" s="40" t="s">
        <v>1017</v>
      </c>
      <c r="F197" s="37"/>
      <c r="G197" s="37"/>
      <c r="H197" s="37"/>
      <c r="I197" s="37"/>
      <c r="J197" s="39"/>
    </row>
    <row r="198" ht="45">
      <c r="A198" s="29" t="s">
        <v>37</v>
      </c>
      <c r="B198" s="36"/>
      <c r="C198" s="37"/>
      <c r="D198" s="37"/>
      <c r="E198" s="31" t="s">
        <v>845</v>
      </c>
      <c r="F198" s="37"/>
      <c r="G198" s="37"/>
      <c r="H198" s="37"/>
      <c r="I198" s="37"/>
      <c r="J198" s="39"/>
    </row>
    <row r="199" ht="30">
      <c r="A199" s="29" t="s">
        <v>29</v>
      </c>
      <c r="B199" s="29">
        <v>47</v>
      </c>
      <c r="C199" s="30" t="s">
        <v>574</v>
      </c>
      <c r="D199" s="29" t="s">
        <v>31</v>
      </c>
      <c r="E199" s="31" t="s">
        <v>575</v>
      </c>
      <c r="F199" s="32" t="s">
        <v>156</v>
      </c>
      <c r="G199" s="33">
        <v>24</v>
      </c>
      <c r="H199" s="34">
        <v>0</v>
      </c>
      <c r="I199" s="34">
        <f>ROUND(G199*H199,P4)</f>
        <v>0</v>
      </c>
      <c r="J199" s="29"/>
      <c r="O199" s="35">
        <f>I199*0.21</f>
        <v>0</v>
      </c>
      <c r="P199">
        <v>3</v>
      </c>
    </row>
    <row r="200" ht="90">
      <c r="A200" s="29" t="s">
        <v>34</v>
      </c>
      <c r="B200" s="36"/>
      <c r="C200" s="37"/>
      <c r="D200" s="37"/>
      <c r="E200" s="31" t="s">
        <v>1197</v>
      </c>
      <c r="F200" s="37"/>
      <c r="G200" s="37"/>
      <c r="H200" s="37"/>
      <c r="I200" s="37"/>
      <c r="J200" s="39"/>
    </row>
    <row r="201">
      <c r="A201" s="29" t="s">
        <v>35</v>
      </c>
      <c r="B201" s="36"/>
      <c r="C201" s="37"/>
      <c r="D201" s="37"/>
      <c r="E201" s="40" t="s">
        <v>1198</v>
      </c>
      <c r="F201" s="37"/>
      <c r="G201" s="37"/>
      <c r="H201" s="37"/>
      <c r="I201" s="37"/>
      <c r="J201" s="39"/>
    </row>
    <row r="202" ht="60">
      <c r="A202" s="29" t="s">
        <v>37</v>
      </c>
      <c r="B202" s="36"/>
      <c r="C202" s="37"/>
      <c r="D202" s="37"/>
      <c r="E202" s="31" t="s">
        <v>577</v>
      </c>
      <c r="F202" s="37"/>
      <c r="G202" s="37"/>
      <c r="H202" s="37"/>
      <c r="I202" s="37"/>
      <c r="J202" s="39"/>
    </row>
    <row r="203" ht="30">
      <c r="A203" s="29" t="s">
        <v>29</v>
      </c>
      <c r="B203" s="29">
        <v>48</v>
      </c>
      <c r="C203" s="30" t="s">
        <v>584</v>
      </c>
      <c r="D203" s="29" t="s">
        <v>49</v>
      </c>
      <c r="E203" s="31" t="s">
        <v>585</v>
      </c>
      <c r="F203" s="32" t="s">
        <v>94</v>
      </c>
      <c r="G203" s="33">
        <v>101.45</v>
      </c>
      <c r="H203" s="34">
        <v>0</v>
      </c>
      <c r="I203" s="34">
        <f>ROUND(G203*H203,P4)</f>
        <v>0</v>
      </c>
      <c r="J203" s="29"/>
      <c r="O203" s="35">
        <f>I203*0.21</f>
        <v>0</v>
      </c>
      <c r="P203">
        <v>3</v>
      </c>
    </row>
    <row r="204" ht="105">
      <c r="A204" s="29" t="s">
        <v>34</v>
      </c>
      <c r="B204" s="36"/>
      <c r="C204" s="37"/>
      <c r="D204" s="37"/>
      <c r="E204" s="31" t="s">
        <v>1199</v>
      </c>
      <c r="F204" s="37"/>
      <c r="G204" s="37"/>
      <c r="H204" s="37"/>
      <c r="I204" s="37"/>
      <c r="J204" s="39"/>
    </row>
    <row r="205">
      <c r="A205" s="29" t="s">
        <v>35</v>
      </c>
      <c r="B205" s="36"/>
      <c r="C205" s="37"/>
      <c r="D205" s="37"/>
      <c r="E205" s="40" t="s">
        <v>1200</v>
      </c>
      <c r="F205" s="37"/>
      <c r="G205" s="37"/>
      <c r="H205" s="37"/>
      <c r="I205" s="37"/>
      <c r="J205" s="39"/>
    </row>
    <row r="206" ht="60">
      <c r="A206" s="29" t="s">
        <v>37</v>
      </c>
      <c r="B206" s="36"/>
      <c r="C206" s="37"/>
      <c r="D206" s="37"/>
      <c r="E206" s="31" t="s">
        <v>588</v>
      </c>
      <c r="F206" s="37"/>
      <c r="G206" s="37"/>
      <c r="H206" s="37"/>
      <c r="I206" s="37"/>
      <c r="J206" s="39"/>
    </row>
    <row r="207" ht="30">
      <c r="A207" s="29" t="s">
        <v>29</v>
      </c>
      <c r="B207" s="29">
        <v>49</v>
      </c>
      <c r="C207" s="30" t="s">
        <v>584</v>
      </c>
      <c r="D207" s="29" t="s">
        <v>53</v>
      </c>
      <c r="E207" s="31" t="s">
        <v>585</v>
      </c>
      <c r="F207" s="32" t="s">
        <v>94</v>
      </c>
      <c r="G207" s="33">
        <v>15.699999999999999</v>
      </c>
      <c r="H207" s="34">
        <v>0</v>
      </c>
      <c r="I207" s="34">
        <f>ROUND(G207*H207,P4)</f>
        <v>0</v>
      </c>
      <c r="J207" s="29"/>
      <c r="O207" s="35">
        <f>I207*0.21</f>
        <v>0</v>
      </c>
      <c r="P207">
        <v>3</v>
      </c>
    </row>
    <row r="208" ht="90">
      <c r="A208" s="29" t="s">
        <v>34</v>
      </c>
      <c r="B208" s="36"/>
      <c r="C208" s="37"/>
      <c r="D208" s="37"/>
      <c r="E208" s="31" t="s">
        <v>1201</v>
      </c>
      <c r="F208" s="37"/>
      <c r="G208" s="37"/>
      <c r="H208" s="37"/>
      <c r="I208" s="37"/>
      <c r="J208" s="39"/>
    </row>
    <row r="209">
      <c r="A209" s="29" t="s">
        <v>35</v>
      </c>
      <c r="B209" s="36"/>
      <c r="C209" s="37"/>
      <c r="D209" s="37"/>
      <c r="E209" s="40" t="s">
        <v>1202</v>
      </c>
      <c r="F209" s="37"/>
      <c r="G209" s="37"/>
      <c r="H209" s="37"/>
      <c r="I209" s="37"/>
      <c r="J209" s="39"/>
    </row>
    <row r="210" ht="60">
      <c r="A210" s="29" t="s">
        <v>37</v>
      </c>
      <c r="B210" s="36"/>
      <c r="C210" s="37"/>
      <c r="D210" s="37"/>
      <c r="E210" s="31" t="s">
        <v>588</v>
      </c>
      <c r="F210" s="37"/>
      <c r="G210" s="37"/>
      <c r="H210" s="37"/>
      <c r="I210" s="37"/>
      <c r="J210" s="39"/>
    </row>
    <row r="211">
      <c r="A211" s="29" t="s">
        <v>29</v>
      </c>
      <c r="B211" s="29">
        <v>50</v>
      </c>
      <c r="C211" s="30" t="s">
        <v>1203</v>
      </c>
      <c r="D211" s="29" t="s">
        <v>31</v>
      </c>
      <c r="E211" s="31" t="s">
        <v>1204</v>
      </c>
      <c r="F211" s="32" t="s">
        <v>94</v>
      </c>
      <c r="G211" s="33">
        <v>51</v>
      </c>
      <c r="H211" s="34">
        <v>0</v>
      </c>
      <c r="I211" s="34">
        <f>ROUND(G211*H211,P4)</f>
        <v>0</v>
      </c>
      <c r="J211" s="29"/>
      <c r="O211" s="35">
        <f>I211*0.21</f>
        <v>0</v>
      </c>
      <c r="P211">
        <v>3</v>
      </c>
    </row>
    <row r="212" ht="105">
      <c r="A212" s="29" t="s">
        <v>34</v>
      </c>
      <c r="B212" s="36"/>
      <c r="C212" s="37"/>
      <c r="D212" s="37"/>
      <c r="E212" s="31" t="s">
        <v>1205</v>
      </c>
      <c r="F212" s="37"/>
      <c r="G212" s="37"/>
      <c r="H212" s="37"/>
      <c r="I212" s="37"/>
      <c r="J212" s="39"/>
    </row>
    <row r="213">
      <c r="A213" s="29" t="s">
        <v>35</v>
      </c>
      <c r="B213" s="36"/>
      <c r="C213" s="37"/>
      <c r="D213" s="37"/>
      <c r="E213" s="40" t="s">
        <v>1206</v>
      </c>
      <c r="F213" s="37"/>
      <c r="G213" s="37"/>
      <c r="H213" s="37"/>
      <c r="I213" s="37"/>
      <c r="J213" s="39"/>
    </row>
    <row r="214" ht="60">
      <c r="A214" s="29" t="s">
        <v>37</v>
      </c>
      <c r="B214" s="36"/>
      <c r="C214" s="37"/>
      <c r="D214" s="37"/>
      <c r="E214" s="31" t="s">
        <v>588</v>
      </c>
      <c r="F214" s="37"/>
      <c r="G214" s="37"/>
      <c r="H214" s="37"/>
      <c r="I214" s="37"/>
      <c r="J214" s="39"/>
    </row>
    <row r="215">
      <c r="A215" s="29" t="s">
        <v>29</v>
      </c>
      <c r="B215" s="29">
        <v>51</v>
      </c>
      <c r="C215" s="30" t="s">
        <v>864</v>
      </c>
      <c r="D215" s="29" t="s">
        <v>31</v>
      </c>
      <c r="E215" s="31" t="s">
        <v>865</v>
      </c>
      <c r="F215" s="32" t="s">
        <v>94</v>
      </c>
      <c r="G215" s="33">
        <v>66.231999999999999</v>
      </c>
      <c r="H215" s="34">
        <v>0</v>
      </c>
      <c r="I215" s="34">
        <f>ROUND(G215*H215,P4)</f>
        <v>0</v>
      </c>
      <c r="J215" s="29"/>
      <c r="O215" s="35">
        <f>I215*0.21</f>
        <v>0</v>
      </c>
      <c r="P215">
        <v>3</v>
      </c>
    </row>
    <row r="216" ht="90">
      <c r="A216" s="29" t="s">
        <v>34</v>
      </c>
      <c r="B216" s="36"/>
      <c r="C216" s="37"/>
      <c r="D216" s="37"/>
      <c r="E216" s="31" t="s">
        <v>1207</v>
      </c>
      <c r="F216" s="37"/>
      <c r="G216" s="37"/>
      <c r="H216" s="37"/>
      <c r="I216" s="37"/>
      <c r="J216" s="39"/>
    </row>
    <row r="217">
      <c r="A217" s="29" t="s">
        <v>35</v>
      </c>
      <c r="B217" s="36"/>
      <c r="C217" s="37"/>
      <c r="D217" s="37"/>
      <c r="E217" s="40" t="s">
        <v>1189</v>
      </c>
      <c r="F217" s="37"/>
      <c r="G217" s="37"/>
      <c r="H217" s="37"/>
      <c r="I217" s="37"/>
      <c r="J217" s="39"/>
    </row>
    <row r="218" ht="30">
      <c r="A218" s="29" t="s">
        <v>37</v>
      </c>
      <c r="B218" s="41"/>
      <c r="C218" s="42"/>
      <c r="D218" s="42"/>
      <c r="E218" s="31" t="s">
        <v>867</v>
      </c>
      <c r="F218" s="42"/>
      <c r="G218" s="42"/>
      <c r="H218" s="42"/>
      <c r="I218" s="42"/>
      <c r="J218"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1208</v>
      </c>
      <c r="I3" s="16">
        <f>SUMIFS(I9:I92,A9:A92,"SD")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1208</v>
      </c>
      <c r="D5" s="13"/>
      <c r="E5" s="14" t="s">
        <v>1211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311</v>
      </c>
      <c r="D10" s="29" t="s">
        <v>31</v>
      </c>
      <c r="E10" s="31" t="s">
        <v>312</v>
      </c>
      <c r="F10" s="32" t="s">
        <v>88</v>
      </c>
      <c r="G10" s="33">
        <v>43.32</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1212</v>
      </c>
      <c r="F12" s="37"/>
      <c r="G12" s="37"/>
      <c r="H12" s="37"/>
      <c r="I12" s="37"/>
      <c r="J12" s="39"/>
    </row>
    <row r="13" ht="30">
      <c r="A13" s="29" t="s">
        <v>37</v>
      </c>
      <c r="B13" s="36"/>
      <c r="C13" s="37"/>
      <c r="D13" s="37"/>
      <c r="E13" s="31" t="s">
        <v>315</v>
      </c>
      <c r="F13" s="37"/>
      <c r="G13" s="37"/>
      <c r="H13" s="37"/>
      <c r="I13" s="37"/>
      <c r="J13" s="39"/>
    </row>
    <row r="14">
      <c r="A14" s="23" t="s">
        <v>26</v>
      </c>
      <c r="B14" s="24"/>
      <c r="C14" s="25" t="s">
        <v>49</v>
      </c>
      <c r="D14" s="26"/>
      <c r="E14" s="23" t="s">
        <v>321</v>
      </c>
      <c r="F14" s="26"/>
      <c r="G14" s="26"/>
      <c r="H14" s="26"/>
      <c r="I14" s="27">
        <f>SUMIFS(I15:I58,A15:A58,"P")</f>
        <v>0</v>
      </c>
      <c r="J14" s="28"/>
    </row>
    <row r="15">
      <c r="A15" s="29" t="s">
        <v>29</v>
      </c>
      <c r="B15" s="29">
        <v>2</v>
      </c>
      <c r="C15" s="30" t="s">
        <v>611</v>
      </c>
      <c r="D15" s="29" t="s">
        <v>31</v>
      </c>
      <c r="E15" s="31" t="s">
        <v>612</v>
      </c>
      <c r="F15" s="32" t="s">
        <v>324</v>
      </c>
      <c r="G15" s="33">
        <v>5.7000000000000002</v>
      </c>
      <c r="H15" s="34">
        <v>0</v>
      </c>
      <c r="I15" s="34">
        <f>ROUND(G15*H15,P4)</f>
        <v>0</v>
      </c>
      <c r="J15" s="29"/>
      <c r="O15" s="35">
        <f>I15*0.21</f>
        <v>0</v>
      </c>
      <c r="P15">
        <v>3</v>
      </c>
    </row>
    <row r="16" ht="60">
      <c r="A16" s="29" t="s">
        <v>34</v>
      </c>
      <c r="B16" s="36"/>
      <c r="C16" s="37"/>
      <c r="D16" s="37"/>
      <c r="E16" s="31" t="s">
        <v>1213</v>
      </c>
      <c r="F16" s="37"/>
      <c r="G16" s="37"/>
      <c r="H16" s="37"/>
      <c r="I16" s="37"/>
      <c r="J16" s="39"/>
    </row>
    <row r="17">
      <c r="A17" s="29" t="s">
        <v>35</v>
      </c>
      <c r="B17" s="36"/>
      <c r="C17" s="37"/>
      <c r="D17" s="37"/>
      <c r="E17" s="40" t="s">
        <v>1214</v>
      </c>
      <c r="F17" s="37"/>
      <c r="G17" s="37"/>
      <c r="H17" s="37"/>
      <c r="I17" s="37"/>
      <c r="J17" s="39"/>
    </row>
    <row r="18" ht="45">
      <c r="A18" s="29" t="s">
        <v>37</v>
      </c>
      <c r="B18" s="36"/>
      <c r="C18" s="37"/>
      <c r="D18" s="37"/>
      <c r="E18" s="31" t="s">
        <v>615</v>
      </c>
      <c r="F18" s="37"/>
      <c r="G18" s="37"/>
      <c r="H18" s="37"/>
      <c r="I18" s="37"/>
      <c r="J18" s="39"/>
    </row>
    <row r="19">
      <c r="A19" s="29" t="s">
        <v>29</v>
      </c>
      <c r="B19" s="29">
        <v>3</v>
      </c>
      <c r="C19" s="30" t="s">
        <v>512</v>
      </c>
      <c r="D19" s="29" t="s">
        <v>31</v>
      </c>
      <c r="E19" s="31" t="s">
        <v>513</v>
      </c>
      <c r="F19" s="32" t="s">
        <v>324</v>
      </c>
      <c r="G19" s="33">
        <v>21.66</v>
      </c>
      <c r="H19" s="34">
        <v>0</v>
      </c>
      <c r="I19" s="34">
        <f>ROUND(G19*H19,P4)</f>
        <v>0</v>
      </c>
      <c r="J19" s="29"/>
      <c r="O19" s="35">
        <f>I19*0.21</f>
        <v>0</v>
      </c>
      <c r="P19">
        <v>3</v>
      </c>
    </row>
    <row r="20" ht="30">
      <c r="A20" s="29" t="s">
        <v>34</v>
      </c>
      <c r="B20" s="36"/>
      <c r="C20" s="37"/>
      <c r="D20" s="37"/>
      <c r="E20" s="31" t="s">
        <v>1215</v>
      </c>
      <c r="F20" s="37"/>
      <c r="G20" s="37"/>
      <c r="H20" s="37"/>
      <c r="I20" s="37"/>
      <c r="J20" s="39"/>
    </row>
    <row r="21">
      <c r="A21" s="29" t="s">
        <v>35</v>
      </c>
      <c r="B21" s="36"/>
      <c r="C21" s="37"/>
      <c r="D21" s="37"/>
      <c r="E21" s="40" t="s">
        <v>1216</v>
      </c>
      <c r="F21" s="37"/>
      <c r="G21" s="37"/>
      <c r="H21" s="37"/>
      <c r="I21" s="37"/>
      <c r="J21" s="39"/>
    </row>
    <row r="22" ht="409.5">
      <c r="A22" s="29" t="s">
        <v>37</v>
      </c>
      <c r="B22" s="36"/>
      <c r="C22" s="37"/>
      <c r="D22" s="37"/>
      <c r="E22" s="31" t="s">
        <v>506</v>
      </c>
      <c r="F22" s="37"/>
      <c r="G22" s="37"/>
      <c r="H22" s="37"/>
      <c r="I22" s="37"/>
      <c r="J22" s="39"/>
    </row>
    <row r="23">
      <c r="A23" s="29" t="s">
        <v>29</v>
      </c>
      <c r="B23" s="29">
        <v>4</v>
      </c>
      <c r="C23" s="30" t="s">
        <v>516</v>
      </c>
      <c r="D23" s="29" t="s">
        <v>31</v>
      </c>
      <c r="E23" s="31" t="s">
        <v>517</v>
      </c>
      <c r="F23" s="32" t="s">
        <v>330</v>
      </c>
      <c r="G23" s="33">
        <v>238.25999999999999</v>
      </c>
      <c r="H23" s="34">
        <v>0</v>
      </c>
      <c r="I23" s="34">
        <f>ROUND(G23*H23,P4)</f>
        <v>0</v>
      </c>
      <c r="J23" s="29"/>
      <c r="O23" s="35">
        <f>I23*0.21</f>
        <v>0</v>
      </c>
      <c r="P23">
        <v>3</v>
      </c>
    </row>
    <row r="24">
      <c r="A24" s="29" t="s">
        <v>34</v>
      </c>
      <c r="B24" s="36"/>
      <c r="C24" s="37"/>
      <c r="D24" s="37"/>
      <c r="E24" s="31" t="s">
        <v>620</v>
      </c>
      <c r="F24" s="37"/>
      <c r="G24" s="37"/>
      <c r="H24" s="37"/>
      <c r="I24" s="37"/>
      <c r="J24" s="39"/>
    </row>
    <row r="25">
      <c r="A25" s="29" t="s">
        <v>35</v>
      </c>
      <c r="B25" s="36"/>
      <c r="C25" s="37"/>
      <c r="D25" s="37"/>
      <c r="E25" s="40" t="s">
        <v>1217</v>
      </c>
      <c r="F25" s="37"/>
      <c r="G25" s="37"/>
      <c r="H25" s="37"/>
      <c r="I25" s="37"/>
      <c r="J25" s="39"/>
    </row>
    <row r="26" ht="30">
      <c r="A26" s="29" t="s">
        <v>37</v>
      </c>
      <c r="B26" s="36"/>
      <c r="C26" s="37"/>
      <c r="D26" s="37"/>
      <c r="E26" s="31" t="s">
        <v>511</v>
      </c>
      <c r="F26" s="37"/>
      <c r="G26" s="37"/>
      <c r="H26" s="37"/>
      <c r="I26" s="37"/>
      <c r="J26" s="39"/>
    </row>
    <row r="27">
      <c r="A27" s="29" t="s">
        <v>29</v>
      </c>
      <c r="B27" s="29">
        <v>5</v>
      </c>
      <c r="C27" s="30" t="s">
        <v>334</v>
      </c>
      <c r="D27" s="29" t="s">
        <v>31</v>
      </c>
      <c r="E27" s="31" t="s">
        <v>335</v>
      </c>
      <c r="F27" s="32" t="s">
        <v>324</v>
      </c>
      <c r="G27" s="33">
        <v>21.66</v>
      </c>
      <c r="H27" s="34">
        <v>0</v>
      </c>
      <c r="I27" s="34">
        <f>ROUND(G27*H27,P4)</f>
        <v>0</v>
      </c>
      <c r="J27" s="29"/>
      <c r="O27" s="35">
        <f>I27*0.21</f>
        <v>0</v>
      </c>
      <c r="P27">
        <v>3</v>
      </c>
    </row>
    <row r="28">
      <c r="A28" s="29" t="s">
        <v>34</v>
      </c>
      <c r="B28" s="36"/>
      <c r="C28" s="37"/>
      <c r="D28" s="37"/>
      <c r="E28" s="31" t="s">
        <v>336</v>
      </c>
      <c r="F28" s="37"/>
      <c r="G28" s="37"/>
      <c r="H28" s="37"/>
      <c r="I28" s="37"/>
      <c r="J28" s="39"/>
    </row>
    <row r="29" ht="30">
      <c r="A29" s="29" t="s">
        <v>35</v>
      </c>
      <c r="B29" s="36"/>
      <c r="C29" s="37"/>
      <c r="D29" s="37"/>
      <c r="E29" s="40" t="s">
        <v>1218</v>
      </c>
      <c r="F29" s="37"/>
      <c r="G29" s="37"/>
      <c r="H29" s="37"/>
      <c r="I29" s="37"/>
      <c r="J29" s="39"/>
    </row>
    <row r="30" ht="240">
      <c r="A30" s="29" t="s">
        <v>37</v>
      </c>
      <c r="B30" s="36"/>
      <c r="C30" s="37"/>
      <c r="D30" s="37"/>
      <c r="E30" s="31" t="s">
        <v>338</v>
      </c>
      <c r="F30" s="37"/>
      <c r="G30" s="37"/>
      <c r="H30" s="37"/>
      <c r="I30" s="37"/>
      <c r="J30" s="39"/>
    </row>
    <row r="31">
      <c r="A31" s="29" t="s">
        <v>29</v>
      </c>
      <c r="B31" s="29">
        <v>6</v>
      </c>
      <c r="C31" s="30" t="s">
        <v>339</v>
      </c>
      <c r="D31" s="29" t="s">
        <v>31</v>
      </c>
      <c r="E31" s="31" t="s">
        <v>340</v>
      </c>
      <c r="F31" s="32" t="s">
        <v>324</v>
      </c>
      <c r="G31" s="33">
        <v>2.2719999999999998</v>
      </c>
      <c r="H31" s="34">
        <v>0</v>
      </c>
      <c r="I31" s="34">
        <f>ROUND(G31*H31,P4)</f>
        <v>0</v>
      </c>
      <c r="J31" s="29"/>
      <c r="O31" s="35">
        <f>I31*0.21</f>
        <v>0</v>
      </c>
      <c r="P31">
        <v>3</v>
      </c>
    </row>
    <row r="32" ht="45">
      <c r="A32" s="29" t="s">
        <v>34</v>
      </c>
      <c r="B32" s="36"/>
      <c r="C32" s="37"/>
      <c r="D32" s="37"/>
      <c r="E32" s="31" t="s">
        <v>1219</v>
      </c>
      <c r="F32" s="37"/>
      <c r="G32" s="37"/>
      <c r="H32" s="37"/>
      <c r="I32" s="37"/>
      <c r="J32" s="39"/>
    </row>
    <row r="33">
      <c r="A33" s="29" t="s">
        <v>35</v>
      </c>
      <c r="B33" s="36"/>
      <c r="C33" s="37"/>
      <c r="D33" s="37"/>
      <c r="E33" s="40" t="s">
        <v>1220</v>
      </c>
      <c r="F33" s="37"/>
      <c r="G33" s="37"/>
      <c r="H33" s="37"/>
      <c r="I33" s="37"/>
      <c r="J33" s="39"/>
    </row>
    <row r="34" ht="375">
      <c r="A34" s="29" t="s">
        <v>37</v>
      </c>
      <c r="B34" s="36"/>
      <c r="C34" s="37"/>
      <c r="D34" s="37"/>
      <c r="E34" s="31" t="s">
        <v>343</v>
      </c>
      <c r="F34" s="37"/>
      <c r="G34" s="37"/>
      <c r="H34" s="37"/>
      <c r="I34" s="37"/>
      <c r="J34" s="39"/>
    </row>
    <row r="35">
      <c r="A35" s="29" t="s">
        <v>29</v>
      </c>
      <c r="B35" s="29">
        <v>7</v>
      </c>
      <c r="C35" s="30" t="s">
        <v>344</v>
      </c>
      <c r="D35" s="29" t="s">
        <v>31</v>
      </c>
      <c r="E35" s="31" t="s">
        <v>345</v>
      </c>
      <c r="F35" s="32" t="s">
        <v>156</v>
      </c>
      <c r="G35" s="33">
        <v>43.712000000000003</v>
      </c>
      <c r="H35" s="34">
        <v>0</v>
      </c>
      <c r="I35" s="34">
        <f>ROUND(G35*H35,P4)</f>
        <v>0</v>
      </c>
      <c r="J35" s="29"/>
      <c r="O35" s="35">
        <f>I35*0.21</f>
        <v>0</v>
      </c>
      <c r="P35">
        <v>3</v>
      </c>
    </row>
    <row r="36" ht="30">
      <c r="A36" s="29" t="s">
        <v>34</v>
      </c>
      <c r="B36" s="36"/>
      <c r="C36" s="37"/>
      <c r="D36" s="37"/>
      <c r="E36" s="31" t="s">
        <v>1221</v>
      </c>
      <c r="F36" s="37"/>
      <c r="G36" s="37"/>
      <c r="H36" s="37"/>
      <c r="I36" s="37"/>
      <c r="J36" s="39"/>
    </row>
    <row r="37">
      <c r="A37" s="29" t="s">
        <v>35</v>
      </c>
      <c r="B37" s="36"/>
      <c r="C37" s="37"/>
      <c r="D37" s="37"/>
      <c r="E37" s="40" t="s">
        <v>1222</v>
      </c>
      <c r="F37" s="37"/>
      <c r="G37" s="37"/>
      <c r="H37" s="37"/>
      <c r="I37" s="37"/>
      <c r="J37" s="39"/>
    </row>
    <row r="38" ht="30">
      <c r="A38" s="29" t="s">
        <v>37</v>
      </c>
      <c r="B38" s="36"/>
      <c r="C38" s="37"/>
      <c r="D38" s="37"/>
      <c r="E38" s="31" t="s">
        <v>348</v>
      </c>
      <c r="F38" s="37"/>
      <c r="G38" s="37"/>
      <c r="H38" s="37"/>
      <c r="I38" s="37"/>
      <c r="J38" s="39"/>
    </row>
    <row r="39">
      <c r="A39" s="29" t="s">
        <v>29</v>
      </c>
      <c r="B39" s="29">
        <v>8</v>
      </c>
      <c r="C39" s="30" t="s">
        <v>1223</v>
      </c>
      <c r="D39" s="29" t="s">
        <v>31</v>
      </c>
      <c r="E39" s="31" t="s">
        <v>1224</v>
      </c>
      <c r="F39" s="32" t="s">
        <v>156</v>
      </c>
      <c r="G39" s="33">
        <v>5.3049999999999997</v>
      </c>
      <c r="H39" s="34">
        <v>0</v>
      </c>
      <c r="I39" s="34">
        <f>ROUND(G39*H39,P4)</f>
        <v>0</v>
      </c>
      <c r="J39" s="29"/>
      <c r="O39" s="35">
        <f>I39*0.21</f>
        <v>0</v>
      </c>
      <c r="P39">
        <v>3</v>
      </c>
    </row>
    <row r="40" ht="30">
      <c r="A40" s="29" t="s">
        <v>34</v>
      </c>
      <c r="B40" s="36"/>
      <c r="C40" s="37"/>
      <c r="D40" s="37"/>
      <c r="E40" s="31" t="s">
        <v>1225</v>
      </c>
      <c r="F40" s="37"/>
      <c r="G40" s="37"/>
      <c r="H40" s="37"/>
      <c r="I40" s="37"/>
      <c r="J40" s="39"/>
    </row>
    <row r="41">
      <c r="A41" s="29" t="s">
        <v>35</v>
      </c>
      <c r="B41" s="36"/>
      <c r="C41" s="37"/>
      <c r="D41" s="37"/>
      <c r="E41" s="40" t="s">
        <v>1226</v>
      </c>
      <c r="F41" s="37"/>
      <c r="G41" s="37"/>
      <c r="H41" s="37"/>
      <c r="I41" s="37"/>
      <c r="J41" s="39"/>
    </row>
    <row r="42">
      <c r="A42" s="29" t="s">
        <v>37</v>
      </c>
      <c r="B42" s="36"/>
      <c r="C42" s="37"/>
      <c r="D42" s="37"/>
      <c r="E42" s="31" t="s">
        <v>1227</v>
      </c>
      <c r="F42" s="37"/>
      <c r="G42" s="37"/>
      <c r="H42" s="37"/>
      <c r="I42" s="37"/>
      <c r="J42" s="39"/>
    </row>
    <row r="43">
      <c r="A43" s="29" t="s">
        <v>29</v>
      </c>
      <c r="B43" s="29">
        <v>9</v>
      </c>
      <c r="C43" s="30" t="s">
        <v>1228</v>
      </c>
      <c r="D43" s="29" t="s">
        <v>31</v>
      </c>
      <c r="E43" s="31" t="s">
        <v>1229</v>
      </c>
      <c r="F43" s="32" t="s">
        <v>156</v>
      </c>
      <c r="G43" s="33">
        <v>25</v>
      </c>
      <c r="H43" s="34">
        <v>0</v>
      </c>
      <c r="I43" s="34">
        <f>ROUND(G43*H43,P4)</f>
        <v>0</v>
      </c>
      <c r="J43" s="29"/>
      <c r="O43" s="35">
        <f>I43*0.21</f>
        <v>0</v>
      </c>
      <c r="P43">
        <v>3</v>
      </c>
    </row>
    <row r="44" ht="30">
      <c r="A44" s="29" t="s">
        <v>34</v>
      </c>
      <c r="B44" s="36"/>
      <c r="C44" s="37"/>
      <c r="D44" s="37"/>
      <c r="E44" s="31" t="s">
        <v>1230</v>
      </c>
      <c r="F44" s="37"/>
      <c r="G44" s="37"/>
      <c r="H44" s="37"/>
      <c r="I44" s="37"/>
      <c r="J44" s="39"/>
    </row>
    <row r="45">
      <c r="A45" s="29" t="s">
        <v>35</v>
      </c>
      <c r="B45" s="36"/>
      <c r="C45" s="37"/>
      <c r="D45" s="37"/>
      <c r="E45" s="40" t="s">
        <v>1231</v>
      </c>
      <c r="F45" s="37"/>
      <c r="G45" s="37"/>
      <c r="H45" s="37"/>
      <c r="I45" s="37"/>
      <c r="J45" s="39"/>
    </row>
    <row r="46" ht="30">
      <c r="A46" s="29" t="s">
        <v>37</v>
      </c>
      <c r="B46" s="36"/>
      <c r="C46" s="37"/>
      <c r="D46" s="37"/>
      <c r="E46" s="31" t="s">
        <v>1232</v>
      </c>
      <c r="F46" s="37"/>
      <c r="G46" s="37"/>
      <c r="H46" s="37"/>
      <c r="I46" s="37"/>
      <c r="J46" s="39"/>
    </row>
    <row r="47">
      <c r="A47" s="29" t="s">
        <v>29</v>
      </c>
      <c r="B47" s="29">
        <v>10</v>
      </c>
      <c r="C47" s="30" t="s">
        <v>681</v>
      </c>
      <c r="D47" s="29" t="s">
        <v>31</v>
      </c>
      <c r="E47" s="31" t="s">
        <v>682</v>
      </c>
      <c r="F47" s="32" t="s">
        <v>156</v>
      </c>
      <c r="G47" s="33">
        <v>5.3049999999999997</v>
      </c>
      <c r="H47" s="34">
        <v>0</v>
      </c>
      <c r="I47" s="34">
        <f>ROUND(G47*H47,P4)</f>
        <v>0</v>
      </c>
      <c r="J47" s="29"/>
      <c r="O47" s="35">
        <f>I47*0.21</f>
        <v>0</v>
      </c>
      <c r="P47">
        <v>3</v>
      </c>
    </row>
    <row r="48" ht="30">
      <c r="A48" s="29" t="s">
        <v>34</v>
      </c>
      <c r="B48" s="36"/>
      <c r="C48" s="37"/>
      <c r="D48" s="37"/>
      <c r="E48" s="31" t="s">
        <v>1233</v>
      </c>
      <c r="F48" s="37"/>
      <c r="G48" s="37"/>
      <c r="H48" s="37"/>
      <c r="I48" s="37"/>
      <c r="J48" s="39"/>
    </row>
    <row r="49">
      <c r="A49" s="29" t="s">
        <v>35</v>
      </c>
      <c r="B49" s="36"/>
      <c r="C49" s="37"/>
      <c r="D49" s="37"/>
      <c r="E49" s="40" t="s">
        <v>1226</v>
      </c>
      <c r="F49" s="37"/>
      <c r="G49" s="37"/>
      <c r="H49" s="37"/>
      <c r="I49" s="37"/>
      <c r="J49" s="39"/>
    </row>
    <row r="50" ht="45">
      <c r="A50" s="29" t="s">
        <v>37</v>
      </c>
      <c r="B50" s="36"/>
      <c r="C50" s="37"/>
      <c r="D50" s="37"/>
      <c r="E50" s="31" t="s">
        <v>684</v>
      </c>
      <c r="F50" s="37"/>
      <c r="G50" s="37"/>
      <c r="H50" s="37"/>
      <c r="I50" s="37"/>
      <c r="J50" s="39"/>
    </row>
    <row r="51">
      <c r="A51" s="29" t="s">
        <v>29</v>
      </c>
      <c r="B51" s="29">
        <v>11</v>
      </c>
      <c r="C51" s="30" t="s">
        <v>685</v>
      </c>
      <c r="D51" s="29" t="s">
        <v>31</v>
      </c>
      <c r="E51" s="31" t="s">
        <v>686</v>
      </c>
      <c r="F51" s="32" t="s">
        <v>156</v>
      </c>
      <c r="G51" s="33">
        <v>5.3049999999999997</v>
      </c>
      <c r="H51" s="34">
        <v>0</v>
      </c>
      <c r="I51" s="34">
        <f>ROUND(G51*H51,P4)</f>
        <v>0</v>
      </c>
      <c r="J51" s="29"/>
      <c r="O51" s="35">
        <f>I51*0.21</f>
        <v>0</v>
      </c>
      <c r="P51">
        <v>3</v>
      </c>
    </row>
    <row r="52" ht="30">
      <c r="A52" s="29" t="s">
        <v>34</v>
      </c>
      <c r="B52" s="36"/>
      <c r="C52" s="37"/>
      <c r="D52" s="37"/>
      <c r="E52" s="31" t="s">
        <v>1234</v>
      </c>
      <c r="F52" s="37"/>
      <c r="G52" s="37"/>
      <c r="H52" s="37"/>
      <c r="I52" s="37"/>
      <c r="J52" s="39"/>
    </row>
    <row r="53">
      <c r="A53" s="29" t="s">
        <v>35</v>
      </c>
      <c r="B53" s="36"/>
      <c r="C53" s="37"/>
      <c r="D53" s="37"/>
      <c r="E53" s="40" t="s">
        <v>1226</v>
      </c>
      <c r="F53" s="37"/>
      <c r="G53" s="37"/>
      <c r="H53" s="37"/>
      <c r="I53" s="37"/>
      <c r="J53" s="39"/>
    </row>
    <row r="54" ht="30">
      <c r="A54" s="29" t="s">
        <v>37</v>
      </c>
      <c r="B54" s="36"/>
      <c r="C54" s="37"/>
      <c r="D54" s="37"/>
      <c r="E54" s="31" t="s">
        <v>688</v>
      </c>
      <c r="F54" s="37"/>
      <c r="G54" s="37"/>
      <c r="H54" s="37"/>
      <c r="I54" s="37"/>
      <c r="J54" s="39"/>
    </row>
    <row r="55">
      <c r="A55" s="29" t="s">
        <v>29</v>
      </c>
      <c r="B55" s="29">
        <v>12</v>
      </c>
      <c r="C55" s="30" t="s">
        <v>689</v>
      </c>
      <c r="D55" s="29" t="s">
        <v>31</v>
      </c>
      <c r="E55" s="31" t="s">
        <v>690</v>
      </c>
      <c r="F55" s="32" t="s">
        <v>156</v>
      </c>
      <c r="G55" s="33">
        <v>5.3049999999999997</v>
      </c>
      <c r="H55" s="34">
        <v>0</v>
      </c>
      <c r="I55" s="34">
        <f>ROUND(G55*H55,P4)</f>
        <v>0</v>
      </c>
      <c r="J55" s="29"/>
      <c r="O55" s="35">
        <f>I55*0.21</f>
        <v>0</v>
      </c>
      <c r="P55">
        <v>3</v>
      </c>
    </row>
    <row r="56" ht="30">
      <c r="A56" s="29" t="s">
        <v>34</v>
      </c>
      <c r="B56" s="36"/>
      <c r="C56" s="37"/>
      <c r="D56" s="37"/>
      <c r="E56" s="31" t="s">
        <v>1235</v>
      </c>
      <c r="F56" s="37"/>
      <c r="G56" s="37"/>
      <c r="H56" s="37"/>
      <c r="I56" s="37"/>
      <c r="J56" s="39"/>
    </row>
    <row r="57">
      <c r="A57" s="29" t="s">
        <v>35</v>
      </c>
      <c r="B57" s="36"/>
      <c r="C57" s="37"/>
      <c r="D57" s="37"/>
      <c r="E57" s="40" t="s">
        <v>1226</v>
      </c>
      <c r="F57" s="37"/>
      <c r="G57" s="37"/>
      <c r="H57" s="37"/>
      <c r="I57" s="37"/>
      <c r="J57" s="39"/>
    </row>
    <row r="58" ht="45">
      <c r="A58" s="29" t="s">
        <v>37</v>
      </c>
      <c r="B58" s="36"/>
      <c r="C58" s="37"/>
      <c r="D58" s="37"/>
      <c r="E58" s="31" t="s">
        <v>692</v>
      </c>
      <c r="F58" s="37"/>
      <c r="G58" s="37"/>
      <c r="H58" s="37"/>
      <c r="I58" s="37"/>
      <c r="J58" s="39"/>
    </row>
    <row r="59">
      <c r="A59" s="23" t="s">
        <v>26</v>
      </c>
      <c r="B59" s="24"/>
      <c r="C59" s="25" t="s">
        <v>84</v>
      </c>
      <c r="D59" s="26"/>
      <c r="E59" s="23" t="s">
        <v>85</v>
      </c>
      <c r="F59" s="26"/>
      <c r="G59" s="26"/>
      <c r="H59" s="26"/>
      <c r="I59" s="27">
        <f>SUMIFS(I60:I87,A60:A87,"P")</f>
        <v>0</v>
      </c>
      <c r="J59" s="28"/>
    </row>
    <row r="60">
      <c r="A60" s="29" t="s">
        <v>29</v>
      </c>
      <c r="B60" s="29">
        <v>13</v>
      </c>
      <c r="C60" s="30" t="s">
        <v>533</v>
      </c>
      <c r="D60" s="29" t="s">
        <v>49</v>
      </c>
      <c r="E60" s="31" t="s">
        <v>742</v>
      </c>
      <c r="F60" s="32" t="s">
        <v>156</v>
      </c>
      <c r="G60" s="33">
        <v>43.712000000000003</v>
      </c>
      <c r="H60" s="34">
        <v>0</v>
      </c>
      <c r="I60" s="34">
        <f>ROUND(G60*H60,P4)</f>
        <v>0</v>
      </c>
      <c r="J60" s="29"/>
      <c r="O60" s="35">
        <f>I60*0.21</f>
        <v>0</v>
      </c>
      <c r="P60">
        <v>3</v>
      </c>
    </row>
    <row r="61" ht="30">
      <c r="A61" s="29" t="s">
        <v>34</v>
      </c>
      <c r="B61" s="36"/>
      <c r="C61" s="37"/>
      <c r="D61" s="37"/>
      <c r="E61" s="31" t="s">
        <v>1236</v>
      </c>
      <c r="F61" s="37"/>
      <c r="G61" s="37"/>
      <c r="H61" s="37"/>
      <c r="I61" s="37"/>
      <c r="J61" s="39"/>
    </row>
    <row r="62">
      <c r="A62" s="29" t="s">
        <v>35</v>
      </c>
      <c r="B62" s="36"/>
      <c r="C62" s="37"/>
      <c r="D62" s="37"/>
      <c r="E62" s="40" t="s">
        <v>1222</v>
      </c>
      <c r="F62" s="37"/>
      <c r="G62" s="37"/>
      <c r="H62" s="37"/>
      <c r="I62" s="37"/>
      <c r="J62" s="39"/>
    </row>
    <row r="63" ht="60">
      <c r="A63" s="29" t="s">
        <v>37</v>
      </c>
      <c r="B63" s="36"/>
      <c r="C63" s="37"/>
      <c r="D63" s="37"/>
      <c r="E63" s="31" t="s">
        <v>537</v>
      </c>
      <c r="F63" s="37"/>
      <c r="G63" s="37"/>
      <c r="H63" s="37"/>
      <c r="I63" s="37"/>
      <c r="J63" s="39"/>
    </row>
    <row r="64">
      <c r="A64" s="29" t="s">
        <v>29</v>
      </c>
      <c r="B64" s="29">
        <v>14</v>
      </c>
      <c r="C64" s="30" t="s">
        <v>533</v>
      </c>
      <c r="D64" s="29" t="s">
        <v>53</v>
      </c>
      <c r="E64" s="31" t="s">
        <v>742</v>
      </c>
      <c r="F64" s="32" t="s">
        <v>156</v>
      </c>
      <c r="G64" s="33">
        <v>34.344999999999999</v>
      </c>
      <c r="H64" s="34">
        <v>0</v>
      </c>
      <c r="I64" s="34">
        <f>ROUND(G64*H64,P4)</f>
        <v>0</v>
      </c>
      <c r="J64" s="29"/>
      <c r="O64" s="35">
        <f>I64*0.21</f>
        <v>0</v>
      </c>
      <c r="P64">
        <v>3</v>
      </c>
    </row>
    <row r="65" ht="30">
      <c r="A65" s="29" t="s">
        <v>34</v>
      </c>
      <c r="B65" s="36"/>
      <c r="C65" s="37"/>
      <c r="D65" s="37"/>
      <c r="E65" s="31" t="s">
        <v>1237</v>
      </c>
      <c r="F65" s="37"/>
      <c r="G65" s="37"/>
      <c r="H65" s="37"/>
      <c r="I65" s="37"/>
      <c r="J65" s="39"/>
    </row>
    <row r="66">
      <c r="A66" s="29" t="s">
        <v>35</v>
      </c>
      <c r="B66" s="36"/>
      <c r="C66" s="37"/>
      <c r="D66" s="37"/>
      <c r="E66" s="40" t="s">
        <v>1238</v>
      </c>
      <c r="F66" s="37"/>
      <c r="G66" s="37"/>
      <c r="H66" s="37"/>
      <c r="I66" s="37"/>
      <c r="J66" s="39"/>
    </row>
    <row r="67" ht="60">
      <c r="A67" s="29" t="s">
        <v>37</v>
      </c>
      <c r="B67" s="36"/>
      <c r="C67" s="37"/>
      <c r="D67" s="37"/>
      <c r="E67" s="31" t="s">
        <v>537</v>
      </c>
      <c r="F67" s="37"/>
      <c r="G67" s="37"/>
      <c r="H67" s="37"/>
      <c r="I67" s="37"/>
      <c r="J67" s="39"/>
    </row>
    <row r="68">
      <c r="A68" s="29" t="s">
        <v>29</v>
      </c>
      <c r="B68" s="29">
        <v>15</v>
      </c>
      <c r="C68" s="30" t="s">
        <v>540</v>
      </c>
      <c r="D68" s="29" t="s">
        <v>31</v>
      </c>
      <c r="E68" s="31" t="s">
        <v>541</v>
      </c>
      <c r="F68" s="32" t="s">
        <v>156</v>
      </c>
      <c r="G68" s="33">
        <v>32.783999999999999</v>
      </c>
      <c r="H68" s="34">
        <v>0</v>
      </c>
      <c r="I68" s="34">
        <f>ROUND(G68*H68,P4)</f>
        <v>0</v>
      </c>
      <c r="J68" s="29"/>
      <c r="O68" s="35">
        <f>I68*0.21</f>
        <v>0</v>
      </c>
      <c r="P68">
        <v>3</v>
      </c>
    </row>
    <row r="69" ht="30">
      <c r="A69" s="29" t="s">
        <v>34</v>
      </c>
      <c r="B69" s="36"/>
      <c r="C69" s="37"/>
      <c r="D69" s="37"/>
      <c r="E69" s="31" t="s">
        <v>1239</v>
      </c>
      <c r="F69" s="37"/>
      <c r="G69" s="37"/>
      <c r="H69" s="37"/>
      <c r="I69" s="37"/>
      <c r="J69" s="39"/>
    </row>
    <row r="70">
      <c r="A70" s="29" t="s">
        <v>35</v>
      </c>
      <c r="B70" s="36"/>
      <c r="C70" s="37"/>
      <c r="D70" s="37"/>
      <c r="E70" s="40" t="s">
        <v>1240</v>
      </c>
      <c r="F70" s="37"/>
      <c r="G70" s="37"/>
      <c r="H70" s="37"/>
      <c r="I70" s="37"/>
      <c r="J70" s="39"/>
    </row>
    <row r="71" ht="75">
      <c r="A71" s="29" t="s">
        <v>37</v>
      </c>
      <c r="B71" s="36"/>
      <c r="C71" s="37"/>
      <c r="D71" s="37"/>
      <c r="E71" s="31" t="s">
        <v>544</v>
      </c>
      <c r="F71" s="37"/>
      <c r="G71" s="37"/>
      <c r="H71" s="37"/>
      <c r="I71" s="37"/>
      <c r="J71" s="39"/>
    </row>
    <row r="72">
      <c r="A72" s="29" t="s">
        <v>29</v>
      </c>
      <c r="B72" s="29">
        <v>16</v>
      </c>
      <c r="C72" s="30" t="s">
        <v>545</v>
      </c>
      <c r="D72" s="29" t="s">
        <v>31</v>
      </c>
      <c r="E72" s="31" t="s">
        <v>546</v>
      </c>
      <c r="F72" s="32" t="s">
        <v>156</v>
      </c>
      <c r="G72" s="33">
        <v>31.535</v>
      </c>
      <c r="H72" s="34">
        <v>0</v>
      </c>
      <c r="I72" s="34">
        <f>ROUND(G72*H72,P4)</f>
        <v>0</v>
      </c>
      <c r="J72" s="29"/>
      <c r="O72" s="35">
        <f>I72*0.21</f>
        <v>0</v>
      </c>
      <c r="P72">
        <v>3</v>
      </c>
    </row>
    <row r="73" ht="30">
      <c r="A73" s="29" t="s">
        <v>34</v>
      </c>
      <c r="B73" s="36"/>
      <c r="C73" s="37"/>
      <c r="D73" s="37"/>
      <c r="E73" s="31" t="s">
        <v>1241</v>
      </c>
      <c r="F73" s="37"/>
      <c r="G73" s="37"/>
      <c r="H73" s="37"/>
      <c r="I73" s="37"/>
      <c r="J73" s="39"/>
    </row>
    <row r="74">
      <c r="A74" s="29" t="s">
        <v>35</v>
      </c>
      <c r="B74" s="36"/>
      <c r="C74" s="37"/>
      <c r="D74" s="37"/>
      <c r="E74" s="40" t="s">
        <v>1242</v>
      </c>
      <c r="F74" s="37"/>
      <c r="G74" s="37"/>
      <c r="H74" s="37"/>
      <c r="I74" s="37"/>
      <c r="J74" s="39"/>
    </row>
    <row r="75" ht="75">
      <c r="A75" s="29" t="s">
        <v>37</v>
      </c>
      <c r="B75" s="36"/>
      <c r="C75" s="37"/>
      <c r="D75" s="37"/>
      <c r="E75" s="31" t="s">
        <v>544</v>
      </c>
      <c r="F75" s="37"/>
      <c r="G75" s="37"/>
      <c r="H75" s="37"/>
      <c r="I75" s="37"/>
      <c r="J75" s="39"/>
    </row>
    <row r="76">
      <c r="A76" s="29" t="s">
        <v>29</v>
      </c>
      <c r="B76" s="29">
        <v>17</v>
      </c>
      <c r="C76" s="30" t="s">
        <v>548</v>
      </c>
      <c r="D76" s="29" t="s">
        <v>31</v>
      </c>
      <c r="E76" s="31" t="s">
        <v>1243</v>
      </c>
      <c r="F76" s="32" t="s">
        <v>156</v>
      </c>
      <c r="G76" s="33">
        <v>31.535</v>
      </c>
      <c r="H76" s="34">
        <v>0</v>
      </c>
      <c r="I76" s="34">
        <f>ROUND(G76*H76,P4)</f>
        <v>0</v>
      </c>
      <c r="J76" s="29"/>
      <c r="O76" s="35">
        <f>I76*0.21</f>
        <v>0</v>
      </c>
      <c r="P76">
        <v>3</v>
      </c>
    </row>
    <row r="77" ht="30">
      <c r="A77" s="29" t="s">
        <v>34</v>
      </c>
      <c r="B77" s="36"/>
      <c r="C77" s="37"/>
      <c r="D77" s="37"/>
      <c r="E77" s="31" t="s">
        <v>1244</v>
      </c>
      <c r="F77" s="37"/>
      <c r="G77" s="37"/>
      <c r="H77" s="37"/>
      <c r="I77" s="37"/>
      <c r="J77" s="39"/>
    </row>
    <row r="78">
      <c r="A78" s="29" t="s">
        <v>35</v>
      </c>
      <c r="B78" s="36"/>
      <c r="C78" s="37"/>
      <c r="D78" s="37"/>
      <c r="E78" s="40" t="s">
        <v>1242</v>
      </c>
      <c r="F78" s="37"/>
      <c r="G78" s="37"/>
      <c r="H78" s="37"/>
      <c r="I78" s="37"/>
      <c r="J78" s="39"/>
    </row>
    <row r="79" ht="165">
      <c r="A79" s="29" t="s">
        <v>37</v>
      </c>
      <c r="B79" s="36"/>
      <c r="C79" s="37"/>
      <c r="D79" s="37"/>
      <c r="E79" s="31" t="s">
        <v>776</v>
      </c>
      <c r="F79" s="37"/>
      <c r="G79" s="37"/>
      <c r="H79" s="37"/>
      <c r="I79" s="37"/>
      <c r="J79" s="39"/>
    </row>
    <row r="80">
      <c r="A80" s="29" t="s">
        <v>29</v>
      </c>
      <c r="B80" s="29">
        <v>18</v>
      </c>
      <c r="C80" s="30" t="s">
        <v>552</v>
      </c>
      <c r="D80" s="29" t="s">
        <v>31</v>
      </c>
      <c r="E80" s="31" t="s">
        <v>1001</v>
      </c>
      <c r="F80" s="32" t="s">
        <v>156</v>
      </c>
      <c r="G80" s="33">
        <v>32.783999999999999</v>
      </c>
      <c r="H80" s="34">
        <v>0</v>
      </c>
      <c r="I80" s="34">
        <f>ROUND(G80*H80,P4)</f>
        <v>0</v>
      </c>
      <c r="J80" s="29"/>
      <c r="O80" s="35">
        <f>I80*0.21</f>
        <v>0</v>
      </c>
      <c r="P80">
        <v>3</v>
      </c>
    </row>
    <row r="81" ht="30">
      <c r="A81" s="29" t="s">
        <v>34</v>
      </c>
      <c r="B81" s="36"/>
      <c r="C81" s="37"/>
      <c r="D81" s="37"/>
      <c r="E81" s="31" t="s">
        <v>1245</v>
      </c>
      <c r="F81" s="37"/>
      <c r="G81" s="37"/>
      <c r="H81" s="37"/>
      <c r="I81" s="37"/>
      <c r="J81" s="39"/>
    </row>
    <row r="82">
      <c r="A82" s="29" t="s">
        <v>35</v>
      </c>
      <c r="B82" s="36"/>
      <c r="C82" s="37"/>
      <c r="D82" s="37"/>
      <c r="E82" s="40" t="s">
        <v>1240</v>
      </c>
      <c r="F82" s="37"/>
      <c r="G82" s="37"/>
      <c r="H82" s="37"/>
      <c r="I82" s="37"/>
      <c r="J82" s="39"/>
    </row>
    <row r="83" ht="165">
      <c r="A83" s="29" t="s">
        <v>37</v>
      </c>
      <c r="B83" s="36"/>
      <c r="C83" s="37"/>
      <c r="D83" s="37"/>
      <c r="E83" s="31" t="s">
        <v>776</v>
      </c>
      <c r="F83" s="37"/>
      <c r="G83" s="37"/>
      <c r="H83" s="37"/>
      <c r="I83" s="37"/>
      <c r="J83" s="39"/>
    </row>
    <row r="84">
      <c r="A84" s="29" t="s">
        <v>29</v>
      </c>
      <c r="B84" s="29">
        <v>19</v>
      </c>
      <c r="C84" s="30" t="s">
        <v>785</v>
      </c>
      <c r="D84" s="29" t="s">
        <v>31</v>
      </c>
      <c r="E84" s="31" t="s">
        <v>786</v>
      </c>
      <c r="F84" s="32" t="s">
        <v>94</v>
      </c>
      <c r="G84" s="33">
        <v>10</v>
      </c>
      <c r="H84" s="34">
        <v>0</v>
      </c>
      <c r="I84" s="34">
        <f>ROUND(G84*H84,P4)</f>
        <v>0</v>
      </c>
      <c r="J84" s="29"/>
      <c r="O84" s="35">
        <f>I84*0.21</f>
        <v>0</v>
      </c>
      <c r="P84">
        <v>3</v>
      </c>
    </row>
    <row r="85" ht="45">
      <c r="A85" s="29" t="s">
        <v>34</v>
      </c>
      <c r="B85" s="36"/>
      <c r="C85" s="37"/>
      <c r="D85" s="37"/>
      <c r="E85" s="31" t="s">
        <v>1246</v>
      </c>
      <c r="F85" s="37"/>
      <c r="G85" s="37"/>
      <c r="H85" s="37"/>
      <c r="I85" s="37"/>
      <c r="J85" s="39"/>
    </row>
    <row r="86">
      <c r="A86" s="29" t="s">
        <v>35</v>
      </c>
      <c r="B86" s="36"/>
      <c r="C86" s="37"/>
      <c r="D86" s="37"/>
      <c r="E86" s="40" t="s">
        <v>831</v>
      </c>
      <c r="F86" s="37"/>
      <c r="G86" s="37"/>
      <c r="H86" s="37"/>
      <c r="I86" s="37"/>
      <c r="J86" s="39"/>
    </row>
    <row r="87" ht="45">
      <c r="A87" s="29" t="s">
        <v>37</v>
      </c>
      <c r="B87" s="36"/>
      <c r="C87" s="37"/>
      <c r="D87" s="37"/>
      <c r="E87" s="31" t="s">
        <v>789</v>
      </c>
      <c r="F87" s="37"/>
      <c r="G87" s="37"/>
      <c r="H87" s="37"/>
      <c r="I87" s="37"/>
      <c r="J87" s="39"/>
    </row>
    <row r="88">
      <c r="A88" s="23" t="s">
        <v>26</v>
      </c>
      <c r="B88" s="24"/>
      <c r="C88" s="25" t="s">
        <v>98</v>
      </c>
      <c r="D88" s="26"/>
      <c r="E88" s="23" t="s">
        <v>99</v>
      </c>
      <c r="F88" s="26"/>
      <c r="G88" s="26"/>
      <c r="H88" s="26"/>
      <c r="I88" s="27">
        <f>SUMIFS(I89:I92,A89:A92,"P")</f>
        <v>0</v>
      </c>
      <c r="J88" s="28"/>
    </row>
    <row r="89">
      <c r="A89" s="29" t="s">
        <v>29</v>
      </c>
      <c r="B89" s="29">
        <v>20</v>
      </c>
      <c r="C89" s="30" t="s">
        <v>864</v>
      </c>
      <c r="D89" s="29" t="s">
        <v>31</v>
      </c>
      <c r="E89" s="31" t="s">
        <v>865</v>
      </c>
      <c r="F89" s="32" t="s">
        <v>94</v>
      </c>
      <c r="G89" s="33">
        <v>10</v>
      </c>
      <c r="H89" s="34">
        <v>0</v>
      </c>
      <c r="I89" s="34">
        <f>ROUND(G89*H89,P4)</f>
        <v>0</v>
      </c>
      <c r="J89" s="29"/>
      <c r="O89" s="35">
        <f>I89*0.21</f>
        <v>0</v>
      </c>
      <c r="P89">
        <v>3</v>
      </c>
    </row>
    <row r="90" ht="45">
      <c r="A90" s="29" t="s">
        <v>34</v>
      </c>
      <c r="B90" s="36"/>
      <c r="C90" s="37"/>
      <c r="D90" s="37"/>
      <c r="E90" s="31" t="s">
        <v>1247</v>
      </c>
      <c r="F90" s="37"/>
      <c r="G90" s="37"/>
      <c r="H90" s="37"/>
      <c r="I90" s="37"/>
      <c r="J90" s="39"/>
    </row>
    <row r="91">
      <c r="A91" s="29" t="s">
        <v>35</v>
      </c>
      <c r="B91" s="36"/>
      <c r="C91" s="37"/>
      <c r="D91" s="37"/>
      <c r="E91" s="40" t="s">
        <v>831</v>
      </c>
      <c r="F91" s="37"/>
      <c r="G91" s="37"/>
      <c r="H91" s="37"/>
      <c r="I91" s="37"/>
      <c r="J91" s="39"/>
    </row>
    <row r="92" ht="30">
      <c r="A92" s="29" t="s">
        <v>37</v>
      </c>
      <c r="B92" s="41"/>
      <c r="C92" s="42"/>
      <c r="D92" s="42"/>
      <c r="E92" s="31" t="s">
        <v>867</v>
      </c>
      <c r="F92" s="42"/>
      <c r="G92" s="42"/>
      <c r="H92" s="42"/>
      <c r="I92" s="42"/>
      <c r="J92"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1248</v>
      </c>
      <c r="I3" s="16">
        <f>SUMIFS(I9:I96,A9:A96,"SD")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1248</v>
      </c>
      <c r="D5" s="13"/>
      <c r="E5" s="14" t="s">
        <v>1249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311</v>
      </c>
      <c r="D10" s="29" t="s">
        <v>49</v>
      </c>
      <c r="E10" s="31" t="s">
        <v>312</v>
      </c>
      <c r="F10" s="32" t="s">
        <v>88</v>
      </c>
      <c r="G10" s="33">
        <v>149.46799999999999</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1250</v>
      </c>
      <c r="F12" s="37"/>
      <c r="G12" s="37"/>
      <c r="H12" s="37"/>
      <c r="I12" s="37"/>
      <c r="J12" s="39"/>
    </row>
    <row r="13" ht="30">
      <c r="A13" s="29" t="s">
        <v>37</v>
      </c>
      <c r="B13" s="36"/>
      <c r="C13" s="37"/>
      <c r="D13" s="37"/>
      <c r="E13" s="31" t="s">
        <v>315</v>
      </c>
      <c r="F13" s="37"/>
      <c r="G13" s="37"/>
      <c r="H13" s="37"/>
      <c r="I13" s="37"/>
      <c r="J13" s="39"/>
    </row>
    <row r="14">
      <c r="A14" s="23" t="s">
        <v>26</v>
      </c>
      <c r="B14" s="24"/>
      <c r="C14" s="25" t="s">
        <v>49</v>
      </c>
      <c r="D14" s="26"/>
      <c r="E14" s="23" t="s">
        <v>321</v>
      </c>
      <c r="F14" s="26"/>
      <c r="G14" s="26"/>
      <c r="H14" s="26"/>
      <c r="I14" s="27">
        <f>SUMIFS(I15:I62,A15:A62,"P")</f>
        <v>0</v>
      </c>
      <c r="J14" s="28"/>
    </row>
    <row r="15">
      <c r="A15" s="29" t="s">
        <v>29</v>
      </c>
      <c r="B15" s="29">
        <v>2</v>
      </c>
      <c r="C15" s="30" t="s">
        <v>1072</v>
      </c>
      <c r="D15" s="29" t="s">
        <v>31</v>
      </c>
      <c r="E15" s="31" t="s">
        <v>1073</v>
      </c>
      <c r="F15" s="32" t="s">
        <v>324</v>
      </c>
      <c r="G15" s="33">
        <v>33.241999999999997</v>
      </c>
      <c r="H15" s="34">
        <v>0</v>
      </c>
      <c r="I15" s="34">
        <f>ROUND(G15*H15,P4)</f>
        <v>0</v>
      </c>
      <c r="J15" s="29"/>
      <c r="O15" s="35">
        <f>I15*0.21</f>
        <v>0</v>
      </c>
      <c r="P15">
        <v>3</v>
      </c>
    </row>
    <row r="16" ht="60">
      <c r="A16" s="29" t="s">
        <v>34</v>
      </c>
      <c r="B16" s="36"/>
      <c r="C16" s="37"/>
      <c r="D16" s="37"/>
      <c r="E16" s="31" t="s">
        <v>1251</v>
      </c>
      <c r="F16" s="37"/>
      <c r="G16" s="37"/>
      <c r="H16" s="37"/>
      <c r="I16" s="37"/>
      <c r="J16" s="39"/>
    </row>
    <row r="17">
      <c r="A17" s="29" t="s">
        <v>35</v>
      </c>
      <c r="B17" s="36"/>
      <c r="C17" s="37"/>
      <c r="D17" s="37"/>
      <c r="E17" s="40" t="s">
        <v>1252</v>
      </c>
      <c r="F17" s="37"/>
      <c r="G17" s="37"/>
      <c r="H17" s="37"/>
      <c r="I17" s="37"/>
      <c r="J17" s="39"/>
    </row>
    <row r="18" ht="90">
      <c r="A18" s="29" t="s">
        <v>37</v>
      </c>
      <c r="B18" s="36"/>
      <c r="C18" s="37"/>
      <c r="D18" s="37"/>
      <c r="E18" s="31" t="s">
        <v>904</v>
      </c>
      <c r="F18" s="37"/>
      <c r="G18" s="37"/>
      <c r="H18" s="37"/>
      <c r="I18" s="37"/>
      <c r="J18" s="39"/>
    </row>
    <row r="19">
      <c r="A19" s="29" t="s">
        <v>29</v>
      </c>
      <c r="B19" s="29">
        <v>3</v>
      </c>
      <c r="C19" s="30" t="s">
        <v>611</v>
      </c>
      <c r="D19" s="29" t="s">
        <v>31</v>
      </c>
      <c r="E19" s="31" t="s">
        <v>612</v>
      </c>
      <c r="F19" s="32" t="s">
        <v>324</v>
      </c>
      <c r="G19" s="33">
        <v>0.64500000000000002</v>
      </c>
      <c r="H19" s="34">
        <v>0</v>
      </c>
      <c r="I19" s="34">
        <f>ROUND(G19*H19,P4)</f>
        <v>0</v>
      </c>
      <c r="J19" s="29"/>
      <c r="O19" s="35">
        <f>I19*0.21</f>
        <v>0</v>
      </c>
      <c r="P19">
        <v>3</v>
      </c>
    </row>
    <row r="20" ht="60">
      <c r="A20" s="29" t="s">
        <v>34</v>
      </c>
      <c r="B20" s="36"/>
      <c r="C20" s="37"/>
      <c r="D20" s="37"/>
      <c r="E20" s="31" t="s">
        <v>1253</v>
      </c>
      <c r="F20" s="37"/>
      <c r="G20" s="37"/>
      <c r="H20" s="37"/>
      <c r="I20" s="37"/>
      <c r="J20" s="39"/>
    </row>
    <row r="21">
      <c r="A21" s="29" t="s">
        <v>35</v>
      </c>
      <c r="B21" s="36"/>
      <c r="C21" s="37"/>
      <c r="D21" s="37"/>
      <c r="E21" s="40" t="s">
        <v>1254</v>
      </c>
      <c r="F21" s="37"/>
      <c r="G21" s="37"/>
      <c r="H21" s="37"/>
      <c r="I21" s="37"/>
      <c r="J21" s="39"/>
    </row>
    <row r="22" ht="45">
      <c r="A22" s="29" t="s">
        <v>37</v>
      </c>
      <c r="B22" s="36"/>
      <c r="C22" s="37"/>
      <c r="D22" s="37"/>
      <c r="E22" s="31" t="s">
        <v>615</v>
      </c>
      <c r="F22" s="37"/>
      <c r="G22" s="37"/>
      <c r="H22" s="37"/>
      <c r="I22" s="37"/>
      <c r="J22" s="39"/>
    </row>
    <row r="23">
      <c r="A23" s="29" t="s">
        <v>29</v>
      </c>
      <c r="B23" s="29">
        <v>4</v>
      </c>
      <c r="C23" s="30" t="s">
        <v>512</v>
      </c>
      <c r="D23" s="29" t="s">
        <v>31</v>
      </c>
      <c r="E23" s="31" t="s">
        <v>513</v>
      </c>
      <c r="F23" s="32" t="s">
        <v>324</v>
      </c>
      <c r="G23" s="33">
        <v>74.733999999999995</v>
      </c>
      <c r="H23" s="34">
        <v>0</v>
      </c>
      <c r="I23" s="34">
        <f>ROUND(G23*H23,P4)</f>
        <v>0</v>
      </c>
      <c r="J23" s="29"/>
      <c r="O23" s="35">
        <f>I23*0.21</f>
        <v>0</v>
      </c>
      <c r="P23">
        <v>3</v>
      </c>
    </row>
    <row r="24" ht="30">
      <c r="A24" s="29" t="s">
        <v>34</v>
      </c>
      <c r="B24" s="36"/>
      <c r="C24" s="37"/>
      <c r="D24" s="37"/>
      <c r="E24" s="31" t="s">
        <v>1215</v>
      </c>
      <c r="F24" s="37"/>
      <c r="G24" s="37"/>
      <c r="H24" s="37"/>
      <c r="I24" s="37"/>
      <c r="J24" s="39"/>
    </row>
    <row r="25">
      <c r="A25" s="29" t="s">
        <v>35</v>
      </c>
      <c r="B25" s="36"/>
      <c r="C25" s="37"/>
      <c r="D25" s="37"/>
      <c r="E25" s="40" t="s">
        <v>1255</v>
      </c>
      <c r="F25" s="37"/>
      <c r="G25" s="37"/>
      <c r="H25" s="37"/>
      <c r="I25" s="37"/>
      <c r="J25" s="39"/>
    </row>
    <row r="26" ht="409.5">
      <c r="A26" s="29" t="s">
        <v>37</v>
      </c>
      <c r="B26" s="36"/>
      <c r="C26" s="37"/>
      <c r="D26" s="37"/>
      <c r="E26" s="31" t="s">
        <v>506</v>
      </c>
      <c r="F26" s="37"/>
      <c r="G26" s="37"/>
      <c r="H26" s="37"/>
      <c r="I26" s="37"/>
      <c r="J26" s="39"/>
    </row>
    <row r="27">
      <c r="A27" s="29" t="s">
        <v>29</v>
      </c>
      <c r="B27" s="29">
        <v>5</v>
      </c>
      <c r="C27" s="30" t="s">
        <v>516</v>
      </c>
      <c r="D27" s="29" t="s">
        <v>31</v>
      </c>
      <c r="E27" s="31" t="s">
        <v>517</v>
      </c>
      <c r="F27" s="32" t="s">
        <v>330</v>
      </c>
      <c r="G27" s="33">
        <v>822.07399999999996</v>
      </c>
      <c r="H27" s="34">
        <v>0</v>
      </c>
      <c r="I27" s="34">
        <f>ROUND(G27*H27,P4)</f>
        <v>0</v>
      </c>
      <c r="J27" s="29"/>
      <c r="O27" s="35">
        <f>I27*0.21</f>
        <v>0</v>
      </c>
      <c r="P27">
        <v>3</v>
      </c>
    </row>
    <row r="28">
      <c r="A28" s="29" t="s">
        <v>34</v>
      </c>
      <c r="B28" s="36"/>
      <c r="C28" s="37"/>
      <c r="D28" s="37"/>
      <c r="E28" s="31" t="s">
        <v>620</v>
      </c>
      <c r="F28" s="37"/>
      <c r="G28" s="37"/>
      <c r="H28" s="37"/>
      <c r="I28" s="37"/>
      <c r="J28" s="39"/>
    </row>
    <row r="29">
      <c r="A29" s="29" t="s">
        <v>35</v>
      </c>
      <c r="B29" s="36"/>
      <c r="C29" s="37"/>
      <c r="D29" s="37"/>
      <c r="E29" s="40" t="s">
        <v>1256</v>
      </c>
      <c r="F29" s="37"/>
      <c r="G29" s="37"/>
      <c r="H29" s="37"/>
      <c r="I29" s="37"/>
      <c r="J29" s="39"/>
    </row>
    <row r="30" ht="30">
      <c r="A30" s="29" t="s">
        <v>37</v>
      </c>
      <c r="B30" s="36"/>
      <c r="C30" s="37"/>
      <c r="D30" s="37"/>
      <c r="E30" s="31" t="s">
        <v>511</v>
      </c>
      <c r="F30" s="37"/>
      <c r="G30" s="37"/>
      <c r="H30" s="37"/>
      <c r="I30" s="37"/>
      <c r="J30" s="39"/>
    </row>
    <row r="31">
      <c r="A31" s="29" t="s">
        <v>29</v>
      </c>
      <c r="B31" s="29">
        <v>6</v>
      </c>
      <c r="C31" s="30" t="s">
        <v>334</v>
      </c>
      <c r="D31" s="29" t="s">
        <v>31</v>
      </c>
      <c r="E31" s="31" t="s">
        <v>335</v>
      </c>
      <c r="F31" s="32" t="s">
        <v>324</v>
      </c>
      <c r="G31" s="33">
        <v>74.733999999999995</v>
      </c>
      <c r="H31" s="34">
        <v>0</v>
      </c>
      <c r="I31" s="34">
        <f>ROUND(G31*H31,P4)</f>
        <v>0</v>
      </c>
      <c r="J31" s="29"/>
      <c r="O31" s="35">
        <f>I31*0.21</f>
        <v>0</v>
      </c>
      <c r="P31">
        <v>3</v>
      </c>
    </row>
    <row r="32">
      <c r="A32" s="29" t="s">
        <v>34</v>
      </c>
      <c r="B32" s="36"/>
      <c r="C32" s="37"/>
      <c r="D32" s="37"/>
      <c r="E32" s="31" t="s">
        <v>336</v>
      </c>
      <c r="F32" s="37"/>
      <c r="G32" s="37"/>
      <c r="H32" s="37"/>
      <c r="I32" s="37"/>
      <c r="J32" s="39"/>
    </row>
    <row r="33" ht="30">
      <c r="A33" s="29" t="s">
        <v>35</v>
      </c>
      <c r="B33" s="36"/>
      <c r="C33" s="37"/>
      <c r="D33" s="37"/>
      <c r="E33" s="40" t="s">
        <v>1257</v>
      </c>
      <c r="F33" s="37"/>
      <c r="G33" s="37"/>
      <c r="H33" s="37"/>
      <c r="I33" s="37"/>
      <c r="J33" s="39"/>
    </row>
    <row r="34" ht="240">
      <c r="A34" s="29" t="s">
        <v>37</v>
      </c>
      <c r="B34" s="36"/>
      <c r="C34" s="37"/>
      <c r="D34" s="37"/>
      <c r="E34" s="31" t="s">
        <v>338</v>
      </c>
      <c r="F34" s="37"/>
      <c r="G34" s="37"/>
      <c r="H34" s="37"/>
      <c r="I34" s="37"/>
      <c r="J34" s="39"/>
    </row>
    <row r="35">
      <c r="A35" s="29" t="s">
        <v>29</v>
      </c>
      <c r="B35" s="29">
        <v>7</v>
      </c>
      <c r="C35" s="30" t="s">
        <v>339</v>
      </c>
      <c r="D35" s="29" t="s">
        <v>31</v>
      </c>
      <c r="E35" s="31" t="s">
        <v>340</v>
      </c>
      <c r="F35" s="32" t="s">
        <v>324</v>
      </c>
      <c r="G35" s="33">
        <v>6.9000000000000004</v>
      </c>
      <c r="H35" s="34">
        <v>0</v>
      </c>
      <c r="I35" s="34">
        <f>ROUND(G35*H35,P4)</f>
        <v>0</v>
      </c>
      <c r="J35" s="29"/>
      <c r="O35" s="35">
        <f>I35*0.21</f>
        <v>0</v>
      </c>
      <c r="P35">
        <v>3</v>
      </c>
    </row>
    <row r="36" ht="45">
      <c r="A36" s="29" t="s">
        <v>34</v>
      </c>
      <c r="B36" s="36"/>
      <c r="C36" s="37"/>
      <c r="D36" s="37"/>
      <c r="E36" s="31" t="s">
        <v>1219</v>
      </c>
      <c r="F36" s="37"/>
      <c r="G36" s="37"/>
      <c r="H36" s="37"/>
      <c r="I36" s="37"/>
      <c r="J36" s="39"/>
    </row>
    <row r="37">
      <c r="A37" s="29" t="s">
        <v>35</v>
      </c>
      <c r="B37" s="36"/>
      <c r="C37" s="37"/>
      <c r="D37" s="37"/>
      <c r="E37" s="40" t="s">
        <v>1258</v>
      </c>
      <c r="F37" s="37"/>
      <c r="G37" s="37"/>
      <c r="H37" s="37"/>
      <c r="I37" s="37"/>
      <c r="J37" s="39"/>
    </row>
    <row r="38" ht="375">
      <c r="A38" s="29" t="s">
        <v>37</v>
      </c>
      <c r="B38" s="36"/>
      <c r="C38" s="37"/>
      <c r="D38" s="37"/>
      <c r="E38" s="31" t="s">
        <v>343</v>
      </c>
      <c r="F38" s="37"/>
      <c r="G38" s="37"/>
      <c r="H38" s="37"/>
      <c r="I38" s="37"/>
      <c r="J38" s="39"/>
    </row>
    <row r="39">
      <c r="A39" s="29" t="s">
        <v>29</v>
      </c>
      <c r="B39" s="29">
        <v>8</v>
      </c>
      <c r="C39" s="30" t="s">
        <v>344</v>
      </c>
      <c r="D39" s="29" t="s">
        <v>31</v>
      </c>
      <c r="E39" s="31" t="s">
        <v>345</v>
      </c>
      <c r="F39" s="32" t="s">
        <v>156</v>
      </c>
      <c r="G39" s="33">
        <v>249.11500000000001</v>
      </c>
      <c r="H39" s="34">
        <v>0</v>
      </c>
      <c r="I39" s="34">
        <f>ROUND(G39*H39,P4)</f>
        <v>0</v>
      </c>
      <c r="J39" s="29"/>
      <c r="O39" s="35">
        <f>I39*0.21</f>
        <v>0</v>
      </c>
      <c r="P39">
        <v>3</v>
      </c>
    </row>
    <row r="40" ht="30">
      <c r="A40" s="29" t="s">
        <v>34</v>
      </c>
      <c r="B40" s="36"/>
      <c r="C40" s="37"/>
      <c r="D40" s="37"/>
      <c r="E40" s="31" t="s">
        <v>1221</v>
      </c>
      <c r="F40" s="37"/>
      <c r="G40" s="37"/>
      <c r="H40" s="37"/>
      <c r="I40" s="37"/>
      <c r="J40" s="39"/>
    </row>
    <row r="41">
      <c r="A41" s="29" t="s">
        <v>35</v>
      </c>
      <c r="B41" s="36"/>
      <c r="C41" s="37"/>
      <c r="D41" s="37"/>
      <c r="E41" s="40" t="s">
        <v>1259</v>
      </c>
      <c r="F41" s="37"/>
      <c r="G41" s="37"/>
      <c r="H41" s="37"/>
      <c r="I41" s="37"/>
      <c r="J41" s="39"/>
    </row>
    <row r="42" ht="30">
      <c r="A42" s="29" t="s">
        <v>37</v>
      </c>
      <c r="B42" s="36"/>
      <c r="C42" s="37"/>
      <c r="D42" s="37"/>
      <c r="E42" s="31" t="s">
        <v>348</v>
      </c>
      <c r="F42" s="37"/>
      <c r="G42" s="37"/>
      <c r="H42" s="37"/>
      <c r="I42" s="37"/>
      <c r="J42" s="39"/>
    </row>
    <row r="43">
      <c r="A43" s="29" t="s">
        <v>29</v>
      </c>
      <c r="B43" s="29">
        <v>9</v>
      </c>
      <c r="C43" s="30" t="s">
        <v>1223</v>
      </c>
      <c r="D43" s="29" t="s">
        <v>31</v>
      </c>
      <c r="E43" s="31" t="s">
        <v>1224</v>
      </c>
      <c r="F43" s="32" t="s">
        <v>156</v>
      </c>
      <c r="G43" s="33">
        <v>28.248999999999999</v>
      </c>
      <c r="H43" s="34">
        <v>0</v>
      </c>
      <c r="I43" s="34">
        <f>ROUND(G43*H43,P4)</f>
        <v>0</v>
      </c>
      <c r="J43" s="29"/>
      <c r="O43" s="35">
        <f>I43*0.21</f>
        <v>0</v>
      </c>
      <c r="P43">
        <v>3</v>
      </c>
    </row>
    <row r="44" ht="30">
      <c r="A44" s="29" t="s">
        <v>34</v>
      </c>
      <c r="B44" s="36"/>
      <c r="C44" s="37"/>
      <c r="D44" s="37"/>
      <c r="E44" s="31" t="s">
        <v>1225</v>
      </c>
      <c r="F44" s="37"/>
      <c r="G44" s="37"/>
      <c r="H44" s="37"/>
      <c r="I44" s="37"/>
      <c r="J44" s="39"/>
    </row>
    <row r="45">
      <c r="A45" s="29" t="s">
        <v>35</v>
      </c>
      <c r="B45" s="36"/>
      <c r="C45" s="37"/>
      <c r="D45" s="37"/>
      <c r="E45" s="40" t="s">
        <v>1260</v>
      </c>
      <c r="F45" s="37"/>
      <c r="G45" s="37"/>
      <c r="H45" s="37"/>
      <c r="I45" s="37"/>
      <c r="J45" s="39"/>
    </row>
    <row r="46">
      <c r="A46" s="29" t="s">
        <v>37</v>
      </c>
      <c r="B46" s="36"/>
      <c r="C46" s="37"/>
      <c r="D46" s="37"/>
      <c r="E46" s="31" t="s">
        <v>1227</v>
      </c>
      <c r="F46" s="37"/>
      <c r="G46" s="37"/>
      <c r="H46" s="37"/>
      <c r="I46" s="37"/>
      <c r="J46" s="39"/>
    </row>
    <row r="47">
      <c r="A47" s="29" t="s">
        <v>29</v>
      </c>
      <c r="B47" s="29">
        <v>10</v>
      </c>
      <c r="C47" s="30" t="s">
        <v>1228</v>
      </c>
      <c r="D47" s="29" t="s">
        <v>31</v>
      </c>
      <c r="E47" s="31" t="s">
        <v>1229</v>
      </c>
      <c r="F47" s="32" t="s">
        <v>156</v>
      </c>
      <c r="G47" s="33">
        <v>30</v>
      </c>
      <c r="H47" s="34">
        <v>0</v>
      </c>
      <c r="I47" s="34">
        <f>ROUND(G47*H47,P4)</f>
        <v>0</v>
      </c>
      <c r="J47" s="29"/>
      <c r="O47" s="35">
        <f>I47*0.21</f>
        <v>0</v>
      </c>
      <c r="P47">
        <v>3</v>
      </c>
    </row>
    <row r="48" ht="30">
      <c r="A48" s="29" t="s">
        <v>34</v>
      </c>
      <c r="B48" s="36"/>
      <c r="C48" s="37"/>
      <c r="D48" s="37"/>
      <c r="E48" s="31" t="s">
        <v>1261</v>
      </c>
      <c r="F48" s="37"/>
      <c r="G48" s="37"/>
      <c r="H48" s="37"/>
      <c r="I48" s="37"/>
      <c r="J48" s="39"/>
    </row>
    <row r="49">
      <c r="A49" s="29" t="s">
        <v>35</v>
      </c>
      <c r="B49" s="36"/>
      <c r="C49" s="37"/>
      <c r="D49" s="37"/>
      <c r="E49" s="40" t="s">
        <v>300</v>
      </c>
      <c r="F49" s="37"/>
      <c r="G49" s="37"/>
      <c r="H49" s="37"/>
      <c r="I49" s="37"/>
      <c r="J49" s="39"/>
    </row>
    <row r="50" ht="30">
      <c r="A50" s="29" t="s">
        <v>37</v>
      </c>
      <c r="B50" s="36"/>
      <c r="C50" s="37"/>
      <c r="D50" s="37"/>
      <c r="E50" s="31" t="s">
        <v>1232</v>
      </c>
      <c r="F50" s="37"/>
      <c r="G50" s="37"/>
      <c r="H50" s="37"/>
      <c r="I50" s="37"/>
      <c r="J50" s="39"/>
    </row>
    <row r="51">
      <c r="A51" s="29" t="s">
        <v>29</v>
      </c>
      <c r="B51" s="29">
        <v>11</v>
      </c>
      <c r="C51" s="30" t="s">
        <v>681</v>
      </c>
      <c r="D51" s="29" t="s">
        <v>31</v>
      </c>
      <c r="E51" s="31" t="s">
        <v>682</v>
      </c>
      <c r="F51" s="32" t="s">
        <v>156</v>
      </c>
      <c r="G51" s="33">
        <v>28.248999999999999</v>
      </c>
      <c r="H51" s="34">
        <v>0</v>
      </c>
      <c r="I51" s="34">
        <f>ROUND(G51*H51,P4)</f>
        <v>0</v>
      </c>
      <c r="J51" s="29"/>
      <c r="O51" s="35">
        <f>I51*0.21</f>
        <v>0</v>
      </c>
      <c r="P51">
        <v>3</v>
      </c>
    </row>
    <row r="52" ht="45">
      <c r="A52" s="29" t="s">
        <v>34</v>
      </c>
      <c r="B52" s="36"/>
      <c r="C52" s="37"/>
      <c r="D52" s="37"/>
      <c r="E52" s="31" t="s">
        <v>1262</v>
      </c>
      <c r="F52" s="37"/>
      <c r="G52" s="37"/>
      <c r="H52" s="37"/>
      <c r="I52" s="37"/>
      <c r="J52" s="39"/>
    </row>
    <row r="53">
      <c r="A53" s="29" t="s">
        <v>35</v>
      </c>
      <c r="B53" s="36"/>
      <c r="C53" s="37"/>
      <c r="D53" s="37"/>
      <c r="E53" s="40" t="s">
        <v>1260</v>
      </c>
      <c r="F53" s="37"/>
      <c r="G53" s="37"/>
      <c r="H53" s="37"/>
      <c r="I53" s="37"/>
      <c r="J53" s="39"/>
    </row>
    <row r="54" ht="45">
      <c r="A54" s="29" t="s">
        <v>37</v>
      </c>
      <c r="B54" s="36"/>
      <c r="C54" s="37"/>
      <c r="D54" s="37"/>
      <c r="E54" s="31" t="s">
        <v>684</v>
      </c>
      <c r="F54" s="37"/>
      <c r="G54" s="37"/>
      <c r="H54" s="37"/>
      <c r="I54" s="37"/>
      <c r="J54" s="39"/>
    </row>
    <row r="55">
      <c r="A55" s="29" t="s">
        <v>29</v>
      </c>
      <c r="B55" s="29">
        <v>12</v>
      </c>
      <c r="C55" s="30" t="s">
        <v>685</v>
      </c>
      <c r="D55" s="29" t="s">
        <v>31</v>
      </c>
      <c r="E55" s="31" t="s">
        <v>686</v>
      </c>
      <c r="F55" s="32" t="s">
        <v>156</v>
      </c>
      <c r="G55" s="33">
        <v>28.248999999999999</v>
      </c>
      <c r="H55" s="34">
        <v>0</v>
      </c>
      <c r="I55" s="34">
        <f>ROUND(G55*H55,P4)</f>
        <v>0</v>
      </c>
      <c r="J55" s="29"/>
      <c r="O55" s="35">
        <f>I55*0.21</f>
        <v>0</v>
      </c>
      <c r="P55">
        <v>3</v>
      </c>
    </row>
    <row r="56" ht="30">
      <c r="A56" s="29" t="s">
        <v>34</v>
      </c>
      <c r="B56" s="36"/>
      <c r="C56" s="37"/>
      <c r="D56" s="37"/>
      <c r="E56" s="31" t="s">
        <v>1263</v>
      </c>
      <c r="F56" s="37"/>
      <c r="G56" s="37"/>
      <c r="H56" s="37"/>
      <c r="I56" s="37"/>
      <c r="J56" s="39"/>
    </row>
    <row r="57">
      <c r="A57" s="29" t="s">
        <v>35</v>
      </c>
      <c r="B57" s="36"/>
      <c r="C57" s="37"/>
      <c r="D57" s="37"/>
      <c r="E57" s="40" t="s">
        <v>1260</v>
      </c>
      <c r="F57" s="37"/>
      <c r="G57" s="37"/>
      <c r="H57" s="37"/>
      <c r="I57" s="37"/>
      <c r="J57" s="39"/>
    </row>
    <row r="58" ht="30">
      <c r="A58" s="29" t="s">
        <v>37</v>
      </c>
      <c r="B58" s="36"/>
      <c r="C58" s="37"/>
      <c r="D58" s="37"/>
      <c r="E58" s="31" t="s">
        <v>688</v>
      </c>
      <c r="F58" s="37"/>
      <c r="G58" s="37"/>
      <c r="H58" s="37"/>
      <c r="I58" s="37"/>
      <c r="J58" s="39"/>
    </row>
    <row r="59">
      <c r="A59" s="29" t="s">
        <v>29</v>
      </c>
      <c r="B59" s="29">
        <v>13</v>
      </c>
      <c r="C59" s="30" t="s">
        <v>689</v>
      </c>
      <c r="D59" s="29" t="s">
        <v>31</v>
      </c>
      <c r="E59" s="31" t="s">
        <v>690</v>
      </c>
      <c r="F59" s="32" t="s">
        <v>156</v>
      </c>
      <c r="G59" s="33">
        <v>28.248999999999999</v>
      </c>
      <c r="H59" s="34">
        <v>0</v>
      </c>
      <c r="I59" s="34">
        <f>ROUND(G59*H59,P4)</f>
        <v>0</v>
      </c>
      <c r="J59" s="29"/>
      <c r="O59" s="35">
        <f>I59*0.21</f>
        <v>0</v>
      </c>
      <c r="P59">
        <v>3</v>
      </c>
    </row>
    <row r="60" ht="30">
      <c r="A60" s="29" t="s">
        <v>34</v>
      </c>
      <c r="B60" s="36"/>
      <c r="C60" s="37"/>
      <c r="D60" s="37"/>
      <c r="E60" s="31" t="s">
        <v>1264</v>
      </c>
      <c r="F60" s="37"/>
      <c r="G60" s="37"/>
      <c r="H60" s="37"/>
      <c r="I60" s="37"/>
      <c r="J60" s="39"/>
    </row>
    <row r="61">
      <c r="A61" s="29" t="s">
        <v>35</v>
      </c>
      <c r="B61" s="36"/>
      <c r="C61" s="37"/>
      <c r="D61" s="37"/>
      <c r="E61" s="40" t="s">
        <v>1260</v>
      </c>
      <c r="F61" s="37"/>
      <c r="G61" s="37"/>
      <c r="H61" s="37"/>
      <c r="I61" s="37"/>
      <c r="J61" s="39"/>
    </row>
    <row r="62" ht="45">
      <c r="A62" s="29" t="s">
        <v>37</v>
      </c>
      <c r="B62" s="36"/>
      <c r="C62" s="37"/>
      <c r="D62" s="37"/>
      <c r="E62" s="31" t="s">
        <v>692</v>
      </c>
      <c r="F62" s="37"/>
      <c r="G62" s="37"/>
      <c r="H62" s="37"/>
      <c r="I62" s="37"/>
      <c r="J62" s="39"/>
    </row>
    <row r="63">
      <c r="A63" s="23" t="s">
        <v>26</v>
      </c>
      <c r="B63" s="24"/>
      <c r="C63" s="25" t="s">
        <v>84</v>
      </c>
      <c r="D63" s="26"/>
      <c r="E63" s="23" t="s">
        <v>85</v>
      </c>
      <c r="F63" s="26"/>
      <c r="G63" s="26"/>
      <c r="H63" s="26"/>
      <c r="I63" s="27">
        <f>SUMIFS(I64:I91,A64:A91,"P")</f>
        <v>0</v>
      </c>
      <c r="J63" s="28"/>
    </row>
    <row r="64">
      <c r="A64" s="29" t="s">
        <v>29</v>
      </c>
      <c r="B64" s="29">
        <v>14</v>
      </c>
      <c r="C64" s="30" t="s">
        <v>533</v>
      </c>
      <c r="D64" s="29" t="s">
        <v>49</v>
      </c>
      <c r="E64" s="31" t="s">
        <v>742</v>
      </c>
      <c r="F64" s="32" t="s">
        <v>156</v>
      </c>
      <c r="G64" s="33">
        <v>231.249</v>
      </c>
      <c r="H64" s="34">
        <v>0</v>
      </c>
      <c r="I64" s="34">
        <f>ROUND(G64*H64,P4)</f>
        <v>0</v>
      </c>
      <c r="J64" s="29"/>
      <c r="O64" s="35">
        <f>I64*0.21</f>
        <v>0</v>
      </c>
      <c r="P64">
        <v>3</v>
      </c>
    </row>
    <row r="65" ht="30">
      <c r="A65" s="29" t="s">
        <v>34</v>
      </c>
      <c r="B65" s="36"/>
      <c r="C65" s="37"/>
      <c r="D65" s="37"/>
      <c r="E65" s="31" t="s">
        <v>1236</v>
      </c>
      <c r="F65" s="37"/>
      <c r="G65" s="37"/>
      <c r="H65" s="37"/>
      <c r="I65" s="37"/>
      <c r="J65" s="39"/>
    </row>
    <row r="66">
      <c r="A66" s="29" t="s">
        <v>35</v>
      </c>
      <c r="B66" s="36"/>
      <c r="C66" s="37"/>
      <c r="D66" s="37"/>
      <c r="E66" s="40" t="s">
        <v>1265</v>
      </c>
      <c r="F66" s="37"/>
      <c r="G66" s="37"/>
      <c r="H66" s="37"/>
      <c r="I66" s="37"/>
      <c r="J66" s="39"/>
    </row>
    <row r="67" ht="60">
      <c r="A67" s="29" t="s">
        <v>37</v>
      </c>
      <c r="B67" s="36"/>
      <c r="C67" s="37"/>
      <c r="D67" s="37"/>
      <c r="E67" s="31" t="s">
        <v>537</v>
      </c>
      <c r="F67" s="37"/>
      <c r="G67" s="37"/>
      <c r="H67" s="37"/>
      <c r="I67" s="37"/>
      <c r="J67" s="39"/>
    </row>
    <row r="68">
      <c r="A68" s="29" t="s">
        <v>29</v>
      </c>
      <c r="B68" s="29">
        <v>15</v>
      </c>
      <c r="C68" s="30" t="s">
        <v>533</v>
      </c>
      <c r="D68" s="29" t="s">
        <v>53</v>
      </c>
      <c r="E68" s="31" t="s">
        <v>742</v>
      </c>
      <c r="F68" s="32" t="s">
        <v>156</v>
      </c>
      <c r="G68" s="33">
        <v>195.733</v>
      </c>
      <c r="H68" s="34">
        <v>0</v>
      </c>
      <c r="I68" s="34">
        <f>ROUND(G68*H68,P4)</f>
        <v>0</v>
      </c>
      <c r="J68" s="29"/>
      <c r="O68" s="35">
        <f>I68*0.21</f>
        <v>0</v>
      </c>
      <c r="P68">
        <v>3</v>
      </c>
    </row>
    <row r="69" ht="30">
      <c r="A69" s="29" t="s">
        <v>34</v>
      </c>
      <c r="B69" s="36"/>
      <c r="C69" s="37"/>
      <c r="D69" s="37"/>
      <c r="E69" s="31" t="s">
        <v>1237</v>
      </c>
      <c r="F69" s="37"/>
      <c r="G69" s="37"/>
      <c r="H69" s="37"/>
      <c r="I69" s="37"/>
      <c r="J69" s="39"/>
    </row>
    <row r="70">
      <c r="A70" s="29" t="s">
        <v>35</v>
      </c>
      <c r="B70" s="36"/>
      <c r="C70" s="37"/>
      <c r="D70" s="37"/>
      <c r="E70" s="40" t="s">
        <v>1266</v>
      </c>
      <c r="F70" s="37"/>
      <c r="G70" s="37"/>
      <c r="H70" s="37"/>
      <c r="I70" s="37"/>
      <c r="J70" s="39"/>
    </row>
    <row r="71" ht="60">
      <c r="A71" s="29" t="s">
        <v>37</v>
      </c>
      <c r="B71" s="36"/>
      <c r="C71" s="37"/>
      <c r="D71" s="37"/>
      <c r="E71" s="31" t="s">
        <v>537</v>
      </c>
      <c r="F71" s="37"/>
      <c r="G71" s="37"/>
      <c r="H71" s="37"/>
      <c r="I71" s="37"/>
      <c r="J71" s="39"/>
    </row>
    <row r="72">
      <c r="A72" s="29" t="s">
        <v>29</v>
      </c>
      <c r="B72" s="29">
        <v>16</v>
      </c>
      <c r="C72" s="30" t="s">
        <v>540</v>
      </c>
      <c r="D72" s="29" t="s">
        <v>31</v>
      </c>
      <c r="E72" s="31" t="s">
        <v>984</v>
      </c>
      <c r="F72" s="32" t="s">
        <v>156</v>
      </c>
      <c r="G72" s="33">
        <v>188.05699999999999</v>
      </c>
      <c r="H72" s="34">
        <v>0</v>
      </c>
      <c r="I72" s="34">
        <f>ROUND(G72*H72,P4)</f>
        <v>0</v>
      </c>
      <c r="J72" s="29"/>
      <c r="O72" s="35">
        <f>I72*0.21</f>
        <v>0</v>
      </c>
      <c r="P72">
        <v>3</v>
      </c>
    </row>
    <row r="73" ht="30">
      <c r="A73" s="29" t="s">
        <v>34</v>
      </c>
      <c r="B73" s="36"/>
      <c r="C73" s="37"/>
      <c r="D73" s="37"/>
      <c r="E73" s="31" t="s">
        <v>1267</v>
      </c>
      <c r="F73" s="37"/>
      <c r="G73" s="37"/>
      <c r="H73" s="37"/>
      <c r="I73" s="37"/>
      <c r="J73" s="39"/>
    </row>
    <row r="74">
      <c r="A74" s="29" t="s">
        <v>35</v>
      </c>
      <c r="B74" s="36"/>
      <c r="C74" s="37"/>
      <c r="D74" s="37"/>
      <c r="E74" s="40" t="s">
        <v>1268</v>
      </c>
      <c r="F74" s="37"/>
      <c r="G74" s="37"/>
      <c r="H74" s="37"/>
      <c r="I74" s="37"/>
      <c r="J74" s="39"/>
    </row>
    <row r="75" ht="75">
      <c r="A75" s="29" t="s">
        <v>37</v>
      </c>
      <c r="B75" s="36"/>
      <c r="C75" s="37"/>
      <c r="D75" s="37"/>
      <c r="E75" s="31" t="s">
        <v>544</v>
      </c>
      <c r="F75" s="37"/>
      <c r="G75" s="37"/>
      <c r="H75" s="37"/>
      <c r="I75" s="37"/>
      <c r="J75" s="39"/>
    </row>
    <row r="76">
      <c r="A76" s="29" t="s">
        <v>29</v>
      </c>
      <c r="B76" s="29">
        <v>17</v>
      </c>
      <c r="C76" s="30" t="s">
        <v>545</v>
      </c>
      <c r="D76" s="29" t="s">
        <v>31</v>
      </c>
      <c r="E76" s="31" t="s">
        <v>546</v>
      </c>
      <c r="F76" s="32" t="s">
        <v>156</v>
      </c>
      <c r="G76" s="33">
        <v>185.71799999999999</v>
      </c>
      <c r="H76" s="34">
        <v>0</v>
      </c>
      <c r="I76" s="34">
        <f>ROUND(G76*H76,P4)</f>
        <v>0</v>
      </c>
      <c r="J76" s="29"/>
      <c r="O76" s="35">
        <f>I76*0.21</f>
        <v>0</v>
      </c>
      <c r="P76">
        <v>3</v>
      </c>
    </row>
    <row r="77" ht="30">
      <c r="A77" s="29" t="s">
        <v>34</v>
      </c>
      <c r="B77" s="36"/>
      <c r="C77" s="37"/>
      <c r="D77" s="37"/>
      <c r="E77" s="31" t="s">
        <v>1241</v>
      </c>
      <c r="F77" s="37"/>
      <c r="G77" s="37"/>
      <c r="H77" s="37"/>
      <c r="I77" s="37"/>
      <c r="J77" s="39"/>
    </row>
    <row r="78">
      <c r="A78" s="29" t="s">
        <v>35</v>
      </c>
      <c r="B78" s="36"/>
      <c r="C78" s="37"/>
      <c r="D78" s="37"/>
      <c r="E78" s="40" t="s">
        <v>1269</v>
      </c>
      <c r="F78" s="37"/>
      <c r="G78" s="37"/>
      <c r="H78" s="37"/>
      <c r="I78" s="37"/>
      <c r="J78" s="39"/>
    </row>
    <row r="79" ht="75">
      <c r="A79" s="29" t="s">
        <v>37</v>
      </c>
      <c r="B79" s="36"/>
      <c r="C79" s="37"/>
      <c r="D79" s="37"/>
      <c r="E79" s="31" t="s">
        <v>544</v>
      </c>
      <c r="F79" s="37"/>
      <c r="G79" s="37"/>
      <c r="H79" s="37"/>
      <c r="I79" s="37"/>
      <c r="J79" s="39"/>
    </row>
    <row r="80">
      <c r="A80" s="29" t="s">
        <v>29</v>
      </c>
      <c r="B80" s="29">
        <v>18</v>
      </c>
      <c r="C80" s="30" t="s">
        <v>548</v>
      </c>
      <c r="D80" s="29" t="s">
        <v>31</v>
      </c>
      <c r="E80" s="31" t="s">
        <v>774</v>
      </c>
      <c r="F80" s="32" t="s">
        <v>156</v>
      </c>
      <c r="G80" s="33">
        <v>185.71799999999999</v>
      </c>
      <c r="H80" s="34">
        <v>0</v>
      </c>
      <c r="I80" s="34">
        <f>ROUND(G80*H80,P4)</f>
        <v>0</v>
      </c>
      <c r="J80" s="29"/>
      <c r="O80" s="35">
        <f>I80*0.21</f>
        <v>0</v>
      </c>
      <c r="P80">
        <v>3</v>
      </c>
    </row>
    <row r="81" ht="30">
      <c r="A81" s="29" t="s">
        <v>34</v>
      </c>
      <c r="B81" s="36"/>
      <c r="C81" s="37"/>
      <c r="D81" s="37"/>
      <c r="E81" s="31" t="s">
        <v>1244</v>
      </c>
      <c r="F81" s="37"/>
      <c r="G81" s="37"/>
      <c r="H81" s="37"/>
      <c r="I81" s="37"/>
      <c r="J81" s="39"/>
    </row>
    <row r="82">
      <c r="A82" s="29" t="s">
        <v>35</v>
      </c>
      <c r="B82" s="36"/>
      <c r="C82" s="37"/>
      <c r="D82" s="37"/>
      <c r="E82" s="40" t="s">
        <v>1269</v>
      </c>
      <c r="F82" s="37"/>
      <c r="G82" s="37"/>
      <c r="H82" s="37"/>
      <c r="I82" s="37"/>
      <c r="J82" s="39"/>
    </row>
    <row r="83" ht="165">
      <c r="A83" s="29" t="s">
        <v>37</v>
      </c>
      <c r="B83" s="36"/>
      <c r="C83" s="37"/>
      <c r="D83" s="37"/>
      <c r="E83" s="31" t="s">
        <v>776</v>
      </c>
      <c r="F83" s="37"/>
      <c r="G83" s="37"/>
      <c r="H83" s="37"/>
      <c r="I83" s="37"/>
      <c r="J83" s="39"/>
    </row>
    <row r="84">
      <c r="A84" s="29" t="s">
        <v>29</v>
      </c>
      <c r="B84" s="29">
        <v>19</v>
      </c>
      <c r="C84" s="30" t="s">
        <v>552</v>
      </c>
      <c r="D84" s="29" t="s">
        <v>31</v>
      </c>
      <c r="E84" s="31" t="s">
        <v>778</v>
      </c>
      <c r="F84" s="32" t="s">
        <v>156</v>
      </c>
      <c r="G84" s="33">
        <v>188.05699999999999</v>
      </c>
      <c r="H84" s="34">
        <v>0</v>
      </c>
      <c r="I84" s="34">
        <f>ROUND(G84*H84,P4)</f>
        <v>0</v>
      </c>
      <c r="J84" s="29"/>
      <c r="O84" s="35">
        <f>I84*0.21</f>
        <v>0</v>
      </c>
      <c r="P84">
        <v>3</v>
      </c>
    </row>
    <row r="85" ht="30">
      <c r="A85" s="29" t="s">
        <v>34</v>
      </c>
      <c r="B85" s="36"/>
      <c r="C85" s="37"/>
      <c r="D85" s="37"/>
      <c r="E85" s="31" t="s">
        <v>1245</v>
      </c>
      <c r="F85" s="37"/>
      <c r="G85" s="37"/>
      <c r="H85" s="37"/>
      <c r="I85" s="37"/>
      <c r="J85" s="39"/>
    </row>
    <row r="86">
      <c r="A86" s="29" t="s">
        <v>35</v>
      </c>
      <c r="B86" s="36"/>
      <c r="C86" s="37"/>
      <c r="D86" s="37"/>
      <c r="E86" s="40" t="s">
        <v>1268</v>
      </c>
      <c r="F86" s="37"/>
      <c r="G86" s="37"/>
      <c r="H86" s="37"/>
      <c r="I86" s="37"/>
      <c r="J86" s="39"/>
    </row>
    <row r="87" ht="165">
      <c r="A87" s="29" t="s">
        <v>37</v>
      </c>
      <c r="B87" s="36"/>
      <c r="C87" s="37"/>
      <c r="D87" s="37"/>
      <c r="E87" s="31" t="s">
        <v>776</v>
      </c>
      <c r="F87" s="37"/>
      <c r="G87" s="37"/>
      <c r="H87" s="37"/>
      <c r="I87" s="37"/>
      <c r="J87" s="39"/>
    </row>
    <row r="88">
      <c r="A88" s="29" t="s">
        <v>29</v>
      </c>
      <c r="B88" s="29">
        <v>20</v>
      </c>
      <c r="C88" s="30" t="s">
        <v>785</v>
      </c>
      <c r="D88" s="29" t="s">
        <v>31</v>
      </c>
      <c r="E88" s="31" t="s">
        <v>786</v>
      </c>
      <c r="F88" s="32" t="s">
        <v>94</v>
      </c>
      <c r="G88" s="33">
        <v>6</v>
      </c>
      <c r="H88" s="34">
        <v>0</v>
      </c>
      <c r="I88" s="34">
        <f>ROUND(G88*H88,P4)</f>
        <v>0</v>
      </c>
      <c r="J88" s="29"/>
      <c r="O88" s="35">
        <f>I88*0.21</f>
        <v>0</v>
      </c>
      <c r="P88">
        <v>3</v>
      </c>
    </row>
    <row r="89" ht="45">
      <c r="A89" s="29" t="s">
        <v>34</v>
      </c>
      <c r="B89" s="36"/>
      <c r="C89" s="37"/>
      <c r="D89" s="37"/>
      <c r="E89" s="31" t="s">
        <v>1246</v>
      </c>
      <c r="F89" s="37"/>
      <c r="G89" s="37"/>
      <c r="H89" s="37"/>
      <c r="I89" s="37"/>
      <c r="J89" s="39"/>
    </row>
    <row r="90">
      <c r="A90" s="29" t="s">
        <v>35</v>
      </c>
      <c r="B90" s="36"/>
      <c r="C90" s="37"/>
      <c r="D90" s="37"/>
      <c r="E90" s="40" t="s">
        <v>1270</v>
      </c>
      <c r="F90" s="37"/>
      <c r="G90" s="37"/>
      <c r="H90" s="37"/>
      <c r="I90" s="37"/>
      <c r="J90" s="39"/>
    </row>
    <row r="91" ht="45">
      <c r="A91" s="29" t="s">
        <v>37</v>
      </c>
      <c r="B91" s="36"/>
      <c r="C91" s="37"/>
      <c r="D91" s="37"/>
      <c r="E91" s="31" t="s">
        <v>789</v>
      </c>
      <c r="F91" s="37"/>
      <c r="G91" s="37"/>
      <c r="H91" s="37"/>
      <c r="I91" s="37"/>
      <c r="J91" s="39"/>
    </row>
    <row r="92">
      <c r="A92" s="23" t="s">
        <v>26</v>
      </c>
      <c r="B92" s="24"/>
      <c r="C92" s="25" t="s">
        <v>98</v>
      </c>
      <c r="D92" s="26"/>
      <c r="E92" s="23" t="s">
        <v>99</v>
      </c>
      <c r="F92" s="26"/>
      <c r="G92" s="26"/>
      <c r="H92" s="26"/>
      <c r="I92" s="27">
        <f>SUMIFS(I93:I96,A93:A96,"P")</f>
        <v>0</v>
      </c>
      <c r="J92" s="28"/>
    </row>
    <row r="93">
      <c r="A93" s="29" t="s">
        <v>29</v>
      </c>
      <c r="B93" s="29">
        <v>21</v>
      </c>
      <c r="C93" s="30" t="s">
        <v>864</v>
      </c>
      <c r="D93" s="29" t="s">
        <v>31</v>
      </c>
      <c r="E93" s="31" t="s">
        <v>865</v>
      </c>
      <c r="F93" s="32" t="s">
        <v>94</v>
      </c>
      <c r="G93" s="33">
        <v>6</v>
      </c>
      <c r="H93" s="34">
        <v>0</v>
      </c>
      <c r="I93" s="34">
        <f>ROUND(G93*H93,P4)</f>
        <v>0</v>
      </c>
      <c r="J93" s="29"/>
      <c r="O93" s="35">
        <f>I93*0.21</f>
        <v>0</v>
      </c>
      <c r="P93">
        <v>3</v>
      </c>
    </row>
    <row r="94" ht="45">
      <c r="A94" s="29" t="s">
        <v>34</v>
      </c>
      <c r="B94" s="36"/>
      <c r="C94" s="37"/>
      <c r="D94" s="37"/>
      <c r="E94" s="31" t="s">
        <v>1247</v>
      </c>
      <c r="F94" s="37"/>
      <c r="G94" s="37"/>
      <c r="H94" s="37"/>
      <c r="I94" s="37"/>
      <c r="J94" s="39"/>
    </row>
    <row r="95">
      <c r="A95" s="29" t="s">
        <v>35</v>
      </c>
      <c r="B95" s="36"/>
      <c r="C95" s="37"/>
      <c r="D95" s="37"/>
      <c r="E95" s="40" t="s">
        <v>1270</v>
      </c>
      <c r="F95" s="37"/>
      <c r="G95" s="37"/>
      <c r="H95" s="37"/>
      <c r="I95" s="37"/>
      <c r="J95" s="39"/>
    </row>
    <row r="96" ht="30">
      <c r="A96" s="29" t="s">
        <v>37</v>
      </c>
      <c r="B96" s="41"/>
      <c r="C96" s="42"/>
      <c r="D96" s="42"/>
      <c r="E96" s="31" t="s">
        <v>867</v>
      </c>
      <c r="F96" s="42"/>
      <c r="G96" s="42"/>
      <c r="H96" s="42"/>
      <c r="I96" s="42"/>
      <c r="J96"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1271</v>
      </c>
      <c r="I3" s="16">
        <f>SUMIFS(I9:I124,A9:A124,"SD")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1271</v>
      </c>
      <c r="D5" s="13"/>
      <c r="E5" s="14" t="s">
        <v>1272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311</v>
      </c>
      <c r="D10" s="29" t="s">
        <v>49</v>
      </c>
      <c r="E10" s="31" t="s">
        <v>312</v>
      </c>
      <c r="F10" s="32" t="s">
        <v>88</v>
      </c>
      <c r="G10" s="33">
        <v>210.732</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1273</v>
      </c>
      <c r="F12" s="37"/>
      <c r="G12" s="37"/>
      <c r="H12" s="37"/>
      <c r="I12" s="37"/>
      <c r="J12" s="39"/>
    </row>
    <row r="13" ht="30">
      <c r="A13" s="29" t="s">
        <v>37</v>
      </c>
      <c r="B13" s="36"/>
      <c r="C13" s="37"/>
      <c r="D13" s="37"/>
      <c r="E13" s="31" t="s">
        <v>315</v>
      </c>
      <c r="F13" s="37"/>
      <c r="G13" s="37"/>
      <c r="H13" s="37"/>
      <c r="I13" s="37"/>
      <c r="J13" s="39"/>
    </row>
    <row r="14">
      <c r="A14" s="29" t="s">
        <v>29</v>
      </c>
      <c r="B14" s="29">
        <v>2</v>
      </c>
      <c r="C14" s="30" t="s">
        <v>311</v>
      </c>
      <c r="D14" s="29" t="s">
        <v>53</v>
      </c>
      <c r="E14" s="31" t="s">
        <v>312</v>
      </c>
      <c r="F14" s="32" t="s">
        <v>88</v>
      </c>
      <c r="G14" s="33">
        <v>3.9100000000000001</v>
      </c>
      <c r="H14" s="34">
        <v>0</v>
      </c>
      <c r="I14" s="34">
        <f>ROUND(G14*H14,P4)</f>
        <v>0</v>
      </c>
      <c r="J14" s="29"/>
      <c r="O14" s="35">
        <f>I14*0.21</f>
        <v>0</v>
      </c>
      <c r="P14">
        <v>3</v>
      </c>
    </row>
    <row r="15">
      <c r="A15" s="29" t="s">
        <v>34</v>
      </c>
      <c r="B15" s="36"/>
      <c r="C15" s="37"/>
      <c r="D15" s="37"/>
      <c r="E15" s="31" t="s">
        <v>316</v>
      </c>
      <c r="F15" s="37"/>
      <c r="G15" s="37"/>
      <c r="H15" s="37"/>
      <c r="I15" s="37"/>
      <c r="J15" s="39"/>
    </row>
    <row r="16" ht="30">
      <c r="A16" s="29" t="s">
        <v>35</v>
      </c>
      <c r="B16" s="36"/>
      <c r="C16" s="37"/>
      <c r="D16" s="37"/>
      <c r="E16" s="40" t="s">
        <v>1274</v>
      </c>
      <c r="F16" s="37"/>
      <c r="G16" s="37"/>
      <c r="H16" s="37"/>
      <c r="I16" s="37"/>
      <c r="J16" s="39"/>
    </row>
    <row r="17" ht="30">
      <c r="A17" s="29" t="s">
        <v>37</v>
      </c>
      <c r="B17" s="36"/>
      <c r="C17" s="37"/>
      <c r="D17" s="37"/>
      <c r="E17" s="31" t="s">
        <v>315</v>
      </c>
      <c r="F17" s="37"/>
      <c r="G17" s="37"/>
      <c r="H17" s="37"/>
      <c r="I17" s="37"/>
      <c r="J17" s="39"/>
    </row>
    <row r="18">
      <c r="A18" s="23" t="s">
        <v>26</v>
      </c>
      <c r="B18" s="24"/>
      <c r="C18" s="25" t="s">
        <v>49</v>
      </c>
      <c r="D18" s="26"/>
      <c r="E18" s="23" t="s">
        <v>321</v>
      </c>
      <c r="F18" s="26"/>
      <c r="G18" s="26"/>
      <c r="H18" s="26"/>
      <c r="I18" s="27">
        <f>SUMIFS(I19:I62,A19:A62,"P")</f>
        <v>0</v>
      </c>
      <c r="J18" s="28"/>
    </row>
    <row r="19">
      <c r="A19" s="29" t="s">
        <v>29</v>
      </c>
      <c r="B19" s="29">
        <v>3</v>
      </c>
      <c r="C19" s="30" t="s">
        <v>611</v>
      </c>
      <c r="D19" s="29" t="s">
        <v>31</v>
      </c>
      <c r="E19" s="31" t="s">
        <v>612</v>
      </c>
      <c r="F19" s="32" t="s">
        <v>324</v>
      </c>
      <c r="G19" s="33">
        <v>21.225999999999999</v>
      </c>
      <c r="H19" s="34">
        <v>0</v>
      </c>
      <c r="I19" s="34">
        <f>ROUND(G19*H19,P4)</f>
        <v>0</v>
      </c>
      <c r="J19" s="29"/>
      <c r="O19" s="35">
        <f>I19*0.21</f>
        <v>0</v>
      </c>
      <c r="P19">
        <v>3</v>
      </c>
    </row>
    <row r="20" ht="75">
      <c r="A20" s="29" t="s">
        <v>34</v>
      </c>
      <c r="B20" s="36"/>
      <c r="C20" s="37"/>
      <c r="D20" s="37"/>
      <c r="E20" s="31" t="s">
        <v>1275</v>
      </c>
      <c r="F20" s="37"/>
      <c r="G20" s="37"/>
      <c r="H20" s="37"/>
      <c r="I20" s="37"/>
      <c r="J20" s="39"/>
    </row>
    <row r="21">
      <c r="A21" s="29" t="s">
        <v>35</v>
      </c>
      <c r="B21" s="36"/>
      <c r="C21" s="37"/>
      <c r="D21" s="37"/>
      <c r="E21" s="40" t="s">
        <v>1276</v>
      </c>
      <c r="F21" s="37"/>
      <c r="G21" s="37"/>
      <c r="H21" s="37"/>
      <c r="I21" s="37"/>
      <c r="J21" s="39"/>
    </row>
    <row r="22" ht="45">
      <c r="A22" s="29" t="s">
        <v>37</v>
      </c>
      <c r="B22" s="36"/>
      <c r="C22" s="37"/>
      <c r="D22" s="37"/>
      <c r="E22" s="31" t="s">
        <v>615</v>
      </c>
      <c r="F22" s="37"/>
      <c r="G22" s="37"/>
      <c r="H22" s="37"/>
      <c r="I22" s="37"/>
      <c r="J22" s="39"/>
    </row>
    <row r="23">
      <c r="A23" s="29" t="s">
        <v>29</v>
      </c>
      <c r="B23" s="29">
        <v>4</v>
      </c>
      <c r="C23" s="30" t="s">
        <v>512</v>
      </c>
      <c r="D23" s="29" t="s">
        <v>31</v>
      </c>
      <c r="E23" s="31" t="s">
        <v>513</v>
      </c>
      <c r="F23" s="32" t="s">
        <v>324</v>
      </c>
      <c r="G23" s="33">
        <v>105.366</v>
      </c>
      <c r="H23" s="34">
        <v>0</v>
      </c>
      <c r="I23" s="34">
        <f>ROUND(G23*H23,P4)</f>
        <v>0</v>
      </c>
      <c r="J23" s="29"/>
      <c r="O23" s="35">
        <f>I23*0.21</f>
        <v>0</v>
      </c>
      <c r="P23">
        <v>3</v>
      </c>
    </row>
    <row r="24" ht="75">
      <c r="A24" s="29" t="s">
        <v>34</v>
      </c>
      <c r="B24" s="36"/>
      <c r="C24" s="37"/>
      <c r="D24" s="37"/>
      <c r="E24" s="31" t="s">
        <v>1277</v>
      </c>
      <c r="F24" s="37"/>
      <c r="G24" s="37"/>
      <c r="H24" s="37"/>
      <c r="I24" s="37"/>
      <c r="J24" s="39"/>
    </row>
    <row r="25">
      <c r="A25" s="29" t="s">
        <v>35</v>
      </c>
      <c r="B25" s="36"/>
      <c r="C25" s="37"/>
      <c r="D25" s="37"/>
      <c r="E25" s="40" t="s">
        <v>1278</v>
      </c>
      <c r="F25" s="37"/>
      <c r="G25" s="37"/>
      <c r="H25" s="37"/>
      <c r="I25" s="37"/>
      <c r="J25" s="39"/>
    </row>
    <row r="26" ht="409.5">
      <c r="A26" s="29" t="s">
        <v>37</v>
      </c>
      <c r="B26" s="36"/>
      <c r="C26" s="37"/>
      <c r="D26" s="37"/>
      <c r="E26" s="31" t="s">
        <v>506</v>
      </c>
      <c r="F26" s="37"/>
      <c r="G26" s="37"/>
      <c r="H26" s="37"/>
      <c r="I26" s="37"/>
      <c r="J26" s="39"/>
    </row>
    <row r="27">
      <c r="A27" s="29" t="s">
        <v>29</v>
      </c>
      <c r="B27" s="29">
        <v>5</v>
      </c>
      <c r="C27" s="30" t="s">
        <v>516</v>
      </c>
      <c r="D27" s="29" t="s">
        <v>31</v>
      </c>
      <c r="E27" s="31" t="s">
        <v>517</v>
      </c>
      <c r="F27" s="32" t="s">
        <v>330</v>
      </c>
      <c r="G27" s="33">
        <v>1159.0260000000001</v>
      </c>
      <c r="H27" s="34">
        <v>0</v>
      </c>
      <c r="I27" s="34">
        <f>ROUND(G27*H27,P4)</f>
        <v>0</v>
      </c>
      <c r="J27" s="29"/>
      <c r="O27" s="35">
        <f>I27*0.21</f>
        <v>0</v>
      </c>
      <c r="P27">
        <v>3</v>
      </c>
    </row>
    <row r="28">
      <c r="A28" s="29" t="s">
        <v>34</v>
      </c>
      <c r="B28" s="36"/>
      <c r="C28" s="37"/>
      <c r="D28" s="37"/>
      <c r="E28" s="31" t="s">
        <v>620</v>
      </c>
      <c r="F28" s="37"/>
      <c r="G28" s="37"/>
      <c r="H28" s="37"/>
      <c r="I28" s="37"/>
      <c r="J28" s="39"/>
    </row>
    <row r="29">
      <c r="A29" s="29" t="s">
        <v>35</v>
      </c>
      <c r="B29" s="36"/>
      <c r="C29" s="37"/>
      <c r="D29" s="37"/>
      <c r="E29" s="40" t="s">
        <v>1279</v>
      </c>
      <c r="F29" s="37"/>
      <c r="G29" s="37"/>
      <c r="H29" s="37"/>
      <c r="I29" s="37"/>
      <c r="J29" s="39"/>
    </row>
    <row r="30" ht="30">
      <c r="A30" s="29" t="s">
        <v>37</v>
      </c>
      <c r="B30" s="36"/>
      <c r="C30" s="37"/>
      <c r="D30" s="37"/>
      <c r="E30" s="31" t="s">
        <v>511</v>
      </c>
      <c r="F30" s="37"/>
      <c r="G30" s="37"/>
      <c r="H30" s="37"/>
      <c r="I30" s="37"/>
      <c r="J30" s="39"/>
    </row>
    <row r="31">
      <c r="A31" s="29" t="s">
        <v>29</v>
      </c>
      <c r="B31" s="29">
        <v>6</v>
      </c>
      <c r="C31" s="30" t="s">
        <v>334</v>
      </c>
      <c r="D31" s="29" t="s">
        <v>31</v>
      </c>
      <c r="E31" s="31" t="s">
        <v>335</v>
      </c>
      <c r="F31" s="32" t="s">
        <v>324</v>
      </c>
      <c r="G31" s="33">
        <v>105.366</v>
      </c>
      <c r="H31" s="34">
        <v>0</v>
      </c>
      <c r="I31" s="34">
        <f>ROUND(G31*H31,P4)</f>
        <v>0</v>
      </c>
      <c r="J31" s="29"/>
      <c r="O31" s="35">
        <f>I31*0.21</f>
        <v>0</v>
      </c>
      <c r="P31">
        <v>3</v>
      </c>
    </row>
    <row r="32">
      <c r="A32" s="29" t="s">
        <v>34</v>
      </c>
      <c r="B32" s="36"/>
      <c r="C32" s="37"/>
      <c r="D32" s="37"/>
      <c r="E32" s="31" t="s">
        <v>336</v>
      </c>
      <c r="F32" s="37"/>
      <c r="G32" s="37"/>
      <c r="H32" s="37"/>
      <c r="I32" s="37"/>
      <c r="J32" s="39"/>
    </row>
    <row r="33" ht="30">
      <c r="A33" s="29" t="s">
        <v>35</v>
      </c>
      <c r="B33" s="36"/>
      <c r="C33" s="37"/>
      <c r="D33" s="37"/>
      <c r="E33" s="40" t="s">
        <v>1280</v>
      </c>
      <c r="F33" s="37"/>
      <c r="G33" s="37"/>
      <c r="H33" s="37"/>
      <c r="I33" s="37"/>
      <c r="J33" s="39"/>
    </row>
    <row r="34" ht="240">
      <c r="A34" s="29" t="s">
        <v>37</v>
      </c>
      <c r="B34" s="36"/>
      <c r="C34" s="37"/>
      <c r="D34" s="37"/>
      <c r="E34" s="31" t="s">
        <v>338</v>
      </c>
      <c r="F34" s="37"/>
      <c r="G34" s="37"/>
      <c r="H34" s="37"/>
      <c r="I34" s="37"/>
      <c r="J34" s="39"/>
    </row>
    <row r="35">
      <c r="A35" s="29" t="s">
        <v>29</v>
      </c>
      <c r="B35" s="29">
        <v>7</v>
      </c>
      <c r="C35" s="30" t="s">
        <v>662</v>
      </c>
      <c r="D35" s="29" t="s">
        <v>31</v>
      </c>
      <c r="E35" s="31" t="s">
        <v>663</v>
      </c>
      <c r="F35" s="32" t="s">
        <v>324</v>
      </c>
      <c r="G35" s="33">
        <v>54.25</v>
      </c>
      <c r="H35" s="34">
        <v>0</v>
      </c>
      <c r="I35" s="34">
        <f>ROUND(G35*H35,P4)</f>
        <v>0</v>
      </c>
      <c r="J35" s="29"/>
      <c r="O35" s="35">
        <f>I35*0.21</f>
        <v>0</v>
      </c>
      <c r="P35">
        <v>3</v>
      </c>
    </row>
    <row r="36" ht="75">
      <c r="A36" s="29" t="s">
        <v>34</v>
      </c>
      <c r="B36" s="36"/>
      <c r="C36" s="37"/>
      <c r="D36" s="37"/>
      <c r="E36" s="31" t="s">
        <v>1281</v>
      </c>
      <c r="F36" s="37"/>
      <c r="G36" s="37"/>
      <c r="H36" s="37"/>
      <c r="I36" s="37"/>
      <c r="J36" s="39"/>
    </row>
    <row r="37">
      <c r="A37" s="29" t="s">
        <v>35</v>
      </c>
      <c r="B37" s="36"/>
      <c r="C37" s="37"/>
      <c r="D37" s="37"/>
      <c r="E37" s="40" t="s">
        <v>1282</v>
      </c>
      <c r="F37" s="37"/>
      <c r="G37" s="37"/>
      <c r="H37" s="37"/>
      <c r="I37" s="37"/>
      <c r="J37" s="39"/>
    </row>
    <row r="38" ht="300">
      <c r="A38" s="29" t="s">
        <v>37</v>
      </c>
      <c r="B38" s="36"/>
      <c r="C38" s="37"/>
      <c r="D38" s="37"/>
      <c r="E38" s="31" t="s">
        <v>666</v>
      </c>
      <c r="F38" s="37"/>
      <c r="G38" s="37"/>
      <c r="H38" s="37"/>
      <c r="I38" s="37"/>
      <c r="J38" s="39"/>
    </row>
    <row r="39">
      <c r="A39" s="29" t="s">
        <v>29</v>
      </c>
      <c r="B39" s="29">
        <v>8</v>
      </c>
      <c r="C39" s="30" t="s">
        <v>344</v>
      </c>
      <c r="D39" s="29" t="s">
        <v>31</v>
      </c>
      <c r="E39" s="31" t="s">
        <v>345</v>
      </c>
      <c r="F39" s="32" t="s">
        <v>156</v>
      </c>
      <c r="G39" s="33">
        <v>77.272999999999996</v>
      </c>
      <c r="H39" s="34">
        <v>0</v>
      </c>
      <c r="I39" s="34">
        <f>ROUND(G39*H39,P4)</f>
        <v>0</v>
      </c>
      <c r="J39" s="29"/>
      <c r="O39" s="35">
        <f>I39*0.21</f>
        <v>0</v>
      </c>
      <c r="P39">
        <v>3</v>
      </c>
    </row>
    <row r="40" ht="75">
      <c r="A40" s="29" t="s">
        <v>34</v>
      </c>
      <c r="B40" s="36"/>
      <c r="C40" s="37"/>
      <c r="D40" s="37"/>
      <c r="E40" s="31" t="s">
        <v>1283</v>
      </c>
      <c r="F40" s="37"/>
      <c r="G40" s="37"/>
      <c r="H40" s="37"/>
      <c r="I40" s="37"/>
      <c r="J40" s="39"/>
    </row>
    <row r="41" ht="45">
      <c r="A41" s="29" t="s">
        <v>35</v>
      </c>
      <c r="B41" s="36"/>
      <c r="C41" s="37"/>
      <c r="D41" s="37"/>
      <c r="E41" s="40" t="s">
        <v>1284</v>
      </c>
      <c r="F41" s="37"/>
      <c r="G41" s="37"/>
      <c r="H41" s="37"/>
      <c r="I41" s="37"/>
      <c r="J41" s="39"/>
    </row>
    <row r="42" ht="30">
      <c r="A42" s="29" t="s">
        <v>37</v>
      </c>
      <c r="B42" s="36"/>
      <c r="C42" s="37"/>
      <c r="D42" s="37"/>
      <c r="E42" s="31" t="s">
        <v>348</v>
      </c>
      <c r="F42" s="37"/>
      <c r="G42" s="37"/>
      <c r="H42" s="37"/>
      <c r="I42" s="37"/>
      <c r="J42" s="39"/>
    </row>
    <row r="43">
      <c r="A43" s="29" t="s">
        <v>29</v>
      </c>
      <c r="B43" s="29">
        <v>9</v>
      </c>
      <c r="C43" s="30" t="s">
        <v>1223</v>
      </c>
      <c r="D43" s="29" t="s">
        <v>31</v>
      </c>
      <c r="E43" s="31" t="s">
        <v>1224</v>
      </c>
      <c r="F43" s="32" t="s">
        <v>156</v>
      </c>
      <c r="G43" s="33">
        <v>51.895000000000003</v>
      </c>
      <c r="H43" s="34">
        <v>0</v>
      </c>
      <c r="I43" s="34">
        <f>ROUND(G43*H43,P4)</f>
        <v>0</v>
      </c>
      <c r="J43" s="29"/>
      <c r="O43" s="35">
        <f>I43*0.21</f>
        <v>0</v>
      </c>
      <c r="P43">
        <v>3</v>
      </c>
    </row>
    <row r="44" ht="30">
      <c r="A44" s="29" t="s">
        <v>34</v>
      </c>
      <c r="B44" s="36"/>
      <c r="C44" s="37"/>
      <c r="D44" s="37"/>
      <c r="E44" s="31" t="s">
        <v>1225</v>
      </c>
      <c r="F44" s="37"/>
      <c r="G44" s="37"/>
      <c r="H44" s="37"/>
      <c r="I44" s="37"/>
      <c r="J44" s="39"/>
    </row>
    <row r="45">
      <c r="A45" s="29" t="s">
        <v>35</v>
      </c>
      <c r="B45" s="36"/>
      <c r="C45" s="37"/>
      <c r="D45" s="37"/>
      <c r="E45" s="40" t="s">
        <v>1285</v>
      </c>
      <c r="F45" s="37"/>
      <c r="G45" s="37"/>
      <c r="H45" s="37"/>
      <c r="I45" s="37"/>
      <c r="J45" s="39"/>
    </row>
    <row r="46">
      <c r="A46" s="29" t="s">
        <v>37</v>
      </c>
      <c r="B46" s="36"/>
      <c r="C46" s="37"/>
      <c r="D46" s="37"/>
      <c r="E46" s="31" t="s">
        <v>1227</v>
      </c>
      <c r="F46" s="37"/>
      <c r="G46" s="37"/>
      <c r="H46" s="37"/>
      <c r="I46" s="37"/>
      <c r="J46" s="39"/>
    </row>
    <row r="47">
      <c r="A47" s="29" t="s">
        <v>29</v>
      </c>
      <c r="B47" s="29">
        <v>10</v>
      </c>
      <c r="C47" s="30" t="s">
        <v>676</v>
      </c>
      <c r="D47" s="29" t="s">
        <v>31</v>
      </c>
      <c r="E47" s="31" t="s">
        <v>677</v>
      </c>
      <c r="F47" s="32" t="s">
        <v>156</v>
      </c>
      <c r="G47" s="33">
        <v>90</v>
      </c>
      <c r="H47" s="34">
        <v>0</v>
      </c>
      <c r="I47" s="34">
        <f>ROUND(G47*H47,P4)</f>
        <v>0</v>
      </c>
      <c r="J47" s="29"/>
      <c r="O47" s="35">
        <f>I47*0.21</f>
        <v>0</v>
      </c>
      <c r="P47">
        <v>3</v>
      </c>
    </row>
    <row r="48" ht="60">
      <c r="A48" s="29" t="s">
        <v>34</v>
      </c>
      <c r="B48" s="36"/>
      <c r="C48" s="37"/>
      <c r="D48" s="37"/>
      <c r="E48" s="31" t="s">
        <v>1286</v>
      </c>
      <c r="F48" s="37"/>
      <c r="G48" s="37"/>
      <c r="H48" s="37"/>
      <c r="I48" s="37"/>
      <c r="J48" s="39"/>
    </row>
    <row r="49">
      <c r="A49" s="29" t="s">
        <v>35</v>
      </c>
      <c r="B49" s="36"/>
      <c r="C49" s="37"/>
      <c r="D49" s="37"/>
      <c r="E49" s="40" t="s">
        <v>1287</v>
      </c>
      <c r="F49" s="37"/>
      <c r="G49" s="37"/>
      <c r="H49" s="37"/>
      <c r="I49" s="37"/>
      <c r="J49" s="39"/>
    </row>
    <row r="50" ht="30">
      <c r="A50" s="29" t="s">
        <v>37</v>
      </c>
      <c r="B50" s="36"/>
      <c r="C50" s="37"/>
      <c r="D50" s="37"/>
      <c r="E50" s="31" t="s">
        <v>1232</v>
      </c>
      <c r="F50" s="37"/>
      <c r="G50" s="37"/>
      <c r="H50" s="37"/>
      <c r="I50" s="37"/>
      <c r="J50" s="39"/>
    </row>
    <row r="51">
      <c r="A51" s="29" t="s">
        <v>29</v>
      </c>
      <c r="B51" s="29">
        <v>11</v>
      </c>
      <c r="C51" s="30" t="s">
        <v>681</v>
      </c>
      <c r="D51" s="29" t="s">
        <v>31</v>
      </c>
      <c r="E51" s="31" t="s">
        <v>682</v>
      </c>
      <c r="F51" s="32" t="s">
        <v>156</v>
      </c>
      <c r="G51" s="33">
        <v>51.895000000000003</v>
      </c>
      <c r="H51" s="34">
        <v>0</v>
      </c>
      <c r="I51" s="34">
        <f>ROUND(G51*H51,P4)</f>
        <v>0</v>
      </c>
      <c r="J51" s="29"/>
      <c r="O51" s="35">
        <f>I51*0.21</f>
        <v>0</v>
      </c>
      <c r="P51">
        <v>3</v>
      </c>
    </row>
    <row r="52" ht="75">
      <c r="A52" s="29" t="s">
        <v>34</v>
      </c>
      <c r="B52" s="36"/>
      <c r="C52" s="37"/>
      <c r="D52" s="37"/>
      <c r="E52" s="31" t="s">
        <v>1288</v>
      </c>
      <c r="F52" s="37"/>
      <c r="G52" s="37"/>
      <c r="H52" s="37"/>
      <c r="I52" s="37"/>
      <c r="J52" s="39"/>
    </row>
    <row r="53">
      <c r="A53" s="29" t="s">
        <v>35</v>
      </c>
      <c r="B53" s="36"/>
      <c r="C53" s="37"/>
      <c r="D53" s="37"/>
      <c r="E53" s="40" t="s">
        <v>1285</v>
      </c>
      <c r="F53" s="37"/>
      <c r="G53" s="37"/>
      <c r="H53" s="37"/>
      <c r="I53" s="37"/>
      <c r="J53" s="39"/>
    </row>
    <row r="54" ht="45">
      <c r="A54" s="29" t="s">
        <v>37</v>
      </c>
      <c r="B54" s="36"/>
      <c r="C54" s="37"/>
      <c r="D54" s="37"/>
      <c r="E54" s="31" t="s">
        <v>1289</v>
      </c>
      <c r="F54" s="37"/>
      <c r="G54" s="37"/>
      <c r="H54" s="37"/>
      <c r="I54" s="37"/>
      <c r="J54" s="39"/>
    </row>
    <row r="55">
      <c r="A55" s="29" t="s">
        <v>29</v>
      </c>
      <c r="B55" s="29">
        <v>12</v>
      </c>
      <c r="C55" s="30" t="s">
        <v>685</v>
      </c>
      <c r="D55" s="29" t="s">
        <v>31</v>
      </c>
      <c r="E55" s="31" t="s">
        <v>686</v>
      </c>
      <c r="F55" s="32" t="s">
        <v>156</v>
      </c>
      <c r="G55" s="33">
        <v>51.895000000000003</v>
      </c>
      <c r="H55" s="34">
        <v>0</v>
      </c>
      <c r="I55" s="34">
        <f>ROUND(G55*H55,P4)</f>
        <v>0</v>
      </c>
      <c r="J55" s="29"/>
      <c r="O55" s="35">
        <f>I55*0.21</f>
        <v>0</v>
      </c>
      <c r="P55">
        <v>3</v>
      </c>
    </row>
    <row r="56" ht="60">
      <c r="A56" s="29" t="s">
        <v>34</v>
      </c>
      <c r="B56" s="36"/>
      <c r="C56" s="37"/>
      <c r="D56" s="37"/>
      <c r="E56" s="31" t="s">
        <v>1290</v>
      </c>
      <c r="F56" s="37"/>
      <c r="G56" s="37"/>
      <c r="H56" s="37"/>
      <c r="I56" s="37"/>
      <c r="J56" s="39"/>
    </row>
    <row r="57">
      <c r="A57" s="29" t="s">
        <v>35</v>
      </c>
      <c r="B57" s="36"/>
      <c r="C57" s="37"/>
      <c r="D57" s="37"/>
      <c r="E57" s="40" t="s">
        <v>1285</v>
      </c>
      <c r="F57" s="37"/>
      <c r="G57" s="37"/>
      <c r="H57" s="37"/>
      <c r="I57" s="37"/>
      <c r="J57" s="39"/>
    </row>
    <row r="58" ht="30">
      <c r="A58" s="29" t="s">
        <v>37</v>
      </c>
      <c r="B58" s="36"/>
      <c r="C58" s="37"/>
      <c r="D58" s="37"/>
      <c r="E58" s="31" t="s">
        <v>688</v>
      </c>
      <c r="F58" s="37"/>
      <c r="G58" s="37"/>
      <c r="H58" s="37"/>
      <c r="I58" s="37"/>
      <c r="J58" s="39"/>
    </row>
    <row r="59">
      <c r="A59" s="29" t="s">
        <v>29</v>
      </c>
      <c r="B59" s="29">
        <v>13</v>
      </c>
      <c r="C59" s="30" t="s">
        <v>689</v>
      </c>
      <c r="D59" s="29" t="s">
        <v>31</v>
      </c>
      <c r="E59" s="31" t="s">
        <v>690</v>
      </c>
      <c r="F59" s="32" t="s">
        <v>156</v>
      </c>
      <c r="G59" s="33">
        <v>51.895000000000003</v>
      </c>
      <c r="H59" s="34">
        <v>0</v>
      </c>
      <c r="I59" s="34">
        <f>ROUND(G59*H59,P4)</f>
        <v>0</v>
      </c>
      <c r="J59" s="29"/>
      <c r="O59" s="35">
        <f>I59*0.21</f>
        <v>0</v>
      </c>
      <c r="P59">
        <v>3</v>
      </c>
    </row>
    <row r="60" ht="60">
      <c r="A60" s="29" t="s">
        <v>34</v>
      </c>
      <c r="B60" s="36"/>
      <c r="C60" s="37"/>
      <c r="D60" s="37"/>
      <c r="E60" s="31" t="s">
        <v>1291</v>
      </c>
      <c r="F60" s="37"/>
      <c r="G60" s="37"/>
      <c r="H60" s="37"/>
      <c r="I60" s="37"/>
      <c r="J60" s="39"/>
    </row>
    <row r="61">
      <c r="A61" s="29" t="s">
        <v>35</v>
      </c>
      <c r="B61" s="36"/>
      <c r="C61" s="37"/>
      <c r="D61" s="37"/>
      <c r="E61" s="40" t="s">
        <v>1285</v>
      </c>
      <c r="F61" s="37"/>
      <c r="G61" s="37"/>
      <c r="H61" s="37"/>
      <c r="I61" s="37"/>
      <c r="J61" s="39"/>
    </row>
    <row r="62" ht="45">
      <c r="A62" s="29" t="s">
        <v>37</v>
      </c>
      <c r="B62" s="36"/>
      <c r="C62" s="37"/>
      <c r="D62" s="37"/>
      <c r="E62" s="31" t="s">
        <v>692</v>
      </c>
      <c r="F62" s="37"/>
      <c r="G62" s="37"/>
      <c r="H62" s="37"/>
      <c r="I62" s="37"/>
      <c r="J62" s="39"/>
    </row>
    <row r="63">
      <c r="A63" s="23" t="s">
        <v>26</v>
      </c>
      <c r="B63" s="24"/>
      <c r="C63" s="25" t="s">
        <v>318</v>
      </c>
      <c r="D63" s="26"/>
      <c r="E63" s="23" t="s">
        <v>1292</v>
      </c>
      <c r="F63" s="26"/>
      <c r="G63" s="26"/>
      <c r="H63" s="26"/>
      <c r="I63" s="27">
        <f>SUMIFS(I64:I67,A64:A67,"P")</f>
        <v>0</v>
      </c>
      <c r="J63" s="28"/>
    </row>
    <row r="64">
      <c r="A64" s="29" t="s">
        <v>29</v>
      </c>
      <c r="B64" s="29">
        <v>14</v>
      </c>
      <c r="C64" s="30" t="s">
        <v>1293</v>
      </c>
      <c r="D64" s="29" t="s">
        <v>31</v>
      </c>
      <c r="E64" s="31" t="s">
        <v>1294</v>
      </c>
      <c r="F64" s="32" t="s">
        <v>88</v>
      </c>
      <c r="G64" s="33">
        <v>2.0840000000000001</v>
      </c>
      <c r="H64" s="34">
        <v>0</v>
      </c>
      <c r="I64" s="34">
        <f>ROUND(G64*H64,P4)</f>
        <v>0</v>
      </c>
      <c r="J64" s="29"/>
      <c r="O64" s="35">
        <f>I64*0.21</f>
        <v>0</v>
      </c>
      <c r="P64">
        <v>3</v>
      </c>
    </row>
    <row r="65" ht="75">
      <c r="A65" s="29" t="s">
        <v>34</v>
      </c>
      <c r="B65" s="36"/>
      <c r="C65" s="37"/>
      <c r="D65" s="37"/>
      <c r="E65" s="31" t="s">
        <v>1295</v>
      </c>
      <c r="F65" s="37"/>
      <c r="G65" s="37"/>
      <c r="H65" s="37"/>
      <c r="I65" s="37"/>
      <c r="J65" s="39"/>
    </row>
    <row r="66">
      <c r="A66" s="29" t="s">
        <v>35</v>
      </c>
      <c r="B66" s="36"/>
      <c r="C66" s="37"/>
      <c r="D66" s="37"/>
      <c r="E66" s="40" t="s">
        <v>1296</v>
      </c>
      <c r="F66" s="37"/>
      <c r="G66" s="37"/>
      <c r="H66" s="37"/>
      <c r="I66" s="37"/>
      <c r="J66" s="39"/>
    </row>
    <row r="67" ht="300">
      <c r="A67" s="29" t="s">
        <v>37</v>
      </c>
      <c r="B67" s="36"/>
      <c r="C67" s="37"/>
      <c r="D67" s="37"/>
      <c r="E67" s="31" t="s">
        <v>1297</v>
      </c>
      <c r="F67" s="37"/>
      <c r="G67" s="37"/>
      <c r="H67" s="37"/>
      <c r="I67" s="37"/>
      <c r="J67" s="39"/>
    </row>
    <row r="68">
      <c r="A68" s="23" t="s">
        <v>26</v>
      </c>
      <c r="B68" s="24"/>
      <c r="C68" s="25" t="s">
        <v>712</v>
      </c>
      <c r="D68" s="26"/>
      <c r="E68" s="23" t="s">
        <v>713</v>
      </c>
      <c r="F68" s="26"/>
      <c r="G68" s="26"/>
      <c r="H68" s="26"/>
      <c r="I68" s="27">
        <f>SUMIFS(I69:I96,A69:A96,"P")</f>
        <v>0</v>
      </c>
      <c r="J68" s="28"/>
    </row>
    <row r="69">
      <c r="A69" s="29" t="s">
        <v>29</v>
      </c>
      <c r="B69" s="29">
        <v>15</v>
      </c>
      <c r="C69" s="30" t="s">
        <v>1298</v>
      </c>
      <c r="D69" s="29" t="s">
        <v>31</v>
      </c>
      <c r="E69" s="31" t="s">
        <v>1299</v>
      </c>
      <c r="F69" s="32" t="s">
        <v>324</v>
      </c>
      <c r="G69" s="33">
        <v>0.089999999999999997</v>
      </c>
      <c r="H69" s="34">
        <v>0</v>
      </c>
      <c r="I69" s="34">
        <f>ROUND(G69*H69,P4)</f>
        <v>0</v>
      </c>
      <c r="J69" s="29"/>
      <c r="O69" s="35">
        <f>I69*0.21</f>
        <v>0</v>
      </c>
      <c r="P69">
        <v>3</v>
      </c>
    </row>
    <row r="70" ht="75">
      <c r="A70" s="29" t="s">
        <v>34</v>
      </c>
      <c r="B70" s="36"/>
      <c r="C70" s="37"/>
      <c r="D70" s="37"/>
      <c r="E70" s="31" t="s">
        <v>1300</v>
      </c>
      <c r="F70" s="37"/>
      <c r="G70" s="37"/>
      <c r="H70" s="37"/>
      <c r="I70" s="37"/>
      <c r="J70" s="39"/>
    </row>
    <row r="71">
      <c r="A71" s="29" t="s">
        <v>35</v>
      </c>
      <c r="B71" s="36"/>
      <c r="C71" s="37"/>
      <c r="D71" s="37"/>
      <c r="E71" s="40" t="s">
        <v>1301</v>
      </c>
      <c r="F71" s="37"/>
      <c r="G71" s="37"/>
      <c r="H71" s="37"/>
      <c r="I71" s="37"/>
      <c r="J71" s="39"/>
    </row>
    <row r="72" ht="300">
      <c r="A72" s="29" t="s">
        <v>37</v>
      </c>
      <c r="B72" s="36"/>
      <c r="C72" s="37"/>
      <c r="D72" s="37"/>
      <c r="E72" s="31" t="s">
        <v>1302</v>
      </c>
      <c r="F72" s="37"/>
      <c r="G72" s="37"/>
      <c r="H72" s="37"/>
      <c r="I72" s="37"/>
      <c r="J72" s="39"/>
    </row>
    <row r="73">
      <c r="A73" s="29" t="s">
        <v>29</v>
      </c>
      <c r="B73" s="29">
        <v>16</v>
      </c>
      <c r="C73" s="30" t="s">
        <v>719</v>
      </c>
      <c r="D73" s="29" t="s">
        <v>49</v>
      </c>
      <c r="E73" s="31" t="s">
        <v>720</v>
      </c>
      <c r="F73" s="32" t="s">
        <v>324</v>
      </c>
      <c r="G73" s="33">
        <v>1.3500000000000001</v>
      </c>
      <c r="H73" s="34">
        <v>0</v>
      </c>
      <c r="I73" s="34">
        <f>ROUND(G73*H73,P4)</f>
        <v>0</v>
      </c>
      <c r="J73" s="29"/>
      <c r="O73" s="35">
        <f>I73*0.21</f>
        <v>0</v>
      </c>
      <c r="P73">
        <v>3</v>
      </c>
    </row>
    <row r="74" ht="75">
      <c r="A74" s="29" t="s">
        <v>34</v>
      </c>
      <c r="B74" s="36"/>
      <c r="C74" s="37"/>
      <c r="D74" s="37"/>
      <c r="E74" s="31" t="s">
        <v>1303</v>
      </c>
      <c r="F74" s="37"/>
      <c r="G74" s="37"/>
      <c r="H74" s="37"/>
      <c r="I74" s="37"/>
      <c r="J74" s="39"/>
    </row>
    <row r="75">
      <c r="A75" s="29" t="s">
        <v>35</v>
      </c>
      <c r="B75" s="36"/>
      <c r="C75" s="37"/>
      <c r="D75" s="37"/>
      <c r="E75" s="40" t="s">
        <v>1304</v>
      </c>
      <c r="F75" s="37"/>
      <c r="G75" s="37"/>
      <c r="H75" s="37"/>
      <c r="I75" s="37"/>
      <c r="J75" s="39"/>
    </row>
    <row r="76" ht="409.5">
      <c r="A76" s="29" t="s">
        <v>37</v>
      </c>
      <c r="B76" s="36"/>
      <c r="C76" s="37"/>
      <c r="D76" s="37"/>
      <c r="E76" s="31" t="s">
        <v>718</v>
      </c>
      <c r="F76" s="37"/>
      <c r="G76" s="37"/>
      <c r="H76" s="37"/>
      <c r="I76" s="37"/>
      <c r="J76" s="39"/>
    </row>
    <row r="77">
      <c r="A77" s="29" t="s">
        <v>29</v>
      </c>
      <c r="B77" s="29">
        <v>17</v>
      </c>
      <c r="C77" s="30" t="s">
        <v>726</v>
      </c>
      <c r="D77" s="29" t="s">
        <v>31</v>
      </c>
      <c r="E77" s="31" t="s">
        <v>727</v>
      </c>
      <c r="F77" s="32" t="s">
        <v>324</v>
      </c>
      <c r="G77" s="33">
        <v>6.0220000000000002</v>
      </c>
      <c r="H77" s="34">
        <v>0</v>
      </c>
      <c r="I77" s="34">
        <f>ROUND(G77*H77,P4)</f>
        <v>0</v>
      </c>
      <c r="J77" s="29"/>
      <c r="O77" s="35">
        <f>I77*0.21</f>
        <v>0</v>
      </c>
      <c r="P77">
        <v>3</v>
      </c>
    </row>
    <row r="78" ht="75">
      <c r="A78" s="29" t="s">
        <v>34</v>
      </c>
      <c r="B78" s="36"/>
      <c r="C78" s="37"/>
      <c r="D78" s="37"/>
      <c r="E78" s="31" t="s">
        <v>1305</v>
      </c>
      <c r="F78" s="37"/>
      <c r="G78" s="37"/>
      <c r="H78" s="37"/>
      <c r="I78" s="37"/>
      <c r="J78" s="39"/>
    </row>
    <row r="79">
      <c r="A79" s="29" t="s">
        <v>35</v>
      </c>
      <c r="B79" s="36"/>
      <c r="C79" s="37"/>
      <c r="D79" s="37"/>
      <c r="E79" s="40" t="s">
        <v>1306</v>
      </c>
      <c r="F79" s="37"/>
      <c r="G79" s="37"/>
      <c r="H79" s="37"/>
      <c r="I79" s="37"/>
      <c r="J79" s="39"/>
    </row>
    <row r="80" ht="409.5">
      <c r="A80" s="29" t="s">
        <v>37</v>
      </c>
      <c r="B80" s="36"/>
      <c r="C80" s="37"/>
      <c r="D80" s="37"/>
      <c r="E80" s="31" t="s">
        <v>730</v>
      </c>
      <c r="F80" s="37"/>
      <c r="G80" s="37"/>
      <c r="H80" s="37"/>
      <c r="I80" s="37"/>
      <c r="J80" s="39"/>
    </row>
    <row r="81">
      <c r="A81" s="29" t="s">
        <v>29</v>
      </c>
      <c r="B81" s="29">
        <v>18</v>
      </c>
      <c r="C81" s="30" t="s">
        <v>1307</v>
      </c>
      <c r="D81" s="29" t="s">
        <v>49</v>
      </c>
      <c r="E81" s="31" t="s">
        <v>1308</v>
      </c>
      <c r="F81" s="32" t="s">
        <v>324</v>
      </c>
      <c r="G81" s="33">
        <v>5.5979999999999999</v>
      </c>
      <c r="H81" s="34">
        <v>0</v>
      </c>
      <c r="I81" s="34">
        <f>ROUND(G81*H81,P4)</f>
        <v>0</v>
      </c>
      <c r="J81" s="29"/>
      <c r="O81" s="35">
        <f>I81*0.21</f>
        <v>0</v>
      </c>
      <c r="P81">
        <v>3</v>
      </c>
    </row>
    <row r="82" ht="60">
      <c r="A82" s="29" t="s">
        <v>34</v>
      </c>
      <c r="B82" s="36"/>
      <c r="C82" s="37"/>
      <c r="D82" s="37"/>
      <c r="E82" s="31" t="s">
        <v>1309</v>
      </c>
      <c r="F82" s="37"/>
      <c r="G82" s="37"/>
      <c r="H82" s="37"/>
      <c r="I82" s="37"/>
      <c r="J82" s="39"/>
    </row>
    <row r="83">
      <c r="A83" s="29" t="s">
        <v>35</v>
      </c>
      <c r="B83" s="36"/>
      <c r="C83" s="37"/>
      <c r="D83" s="37"/>
      <c r="E83" s="40" t="s">
        <v>1310</v>
      </c>
      <c r="F83" s="37"/>
      <c r="G83" s="37"/>
      <c r="H83" s="37"/>
      <c r="I83" s="37"/>
      <c r="J83" s="39"/>
    </row>
    <row r="84" ht="409.5">
      <c r="A84" s="29" t="s">
        <v>37</v>
      </c>
      <c r="B84" s="36"/>
      <c r="C84" s="37"/>
      <c r="D84" s="37"/>
      <c r="E84" s="31" t="s">
        <v>718</v>
      </c>
      <c r="F84" s="37"/>
      <c r="G84" s="37"/>
      <c r="H84" s="37"/>
      <c r="I84" s="37"/>
      <c r="J84" s="39"/>
    </row>
    <row r="85">
      <c r="A85" s="29" t="s">
        <v>29</v>
      </c>
      <c r="B85" s="29">
        <v>19</v>
      </c>
      <c r="C85" s="30" t="s">
        <v>1307</v>
      </c>
      <c r="D85" s="29" t="s">
        <v>53</v>
      </c>
      <c r="E85" s="31" t="s">
        <v>1308</v>
      </c>
      <c r="F85" s="32" t="s">
        <v>324</v>
      </c>
      <c r="G85" s="33">
        <v>7.6760000000000002</v>
      </c>
      <c r="H85" s="34">
        <v>0</v>
      </c>
      <c r="I85" s="34">
        <f>ROUND(G85*H85,P4)</f>
        <v>0</v>
      </c>
      <c r="J85" s="29"/>
      <c r="O85" s="35">
        <f>I85*0.21</f>
        <v>0</v>
      </c>
      <c r="P85">
        <v>3</v>
      </c>
    </row>
    <row r="86" ht="60">
      <c r="A86" s="29" t="s">
        <v>34</v>
      </c>
      <c r="B86" s="36"/>
      <c r="C86" s="37"/>
      <c r="D86" s="37"/>
      <c r="E86" s="31" t="s">
        <v>1311</v>
      </c>
      <c r="F86" s="37"/>
      <c r="G86" s="37"/>
      <c r="H86" s="37"/>
      <c r="I86" s="37"/>
      <c r="J86" s="39"/>
    </row>
    <row r="87">
      <c r="A87" s="29" t="s">
        <v>35</v>
      </c>
      <c r="B87" s="36"/>
      <c r="C87" s="37"/>
      <c r="D87" s="37"/>
      <c r="E87" s="40" t="s">
        <v>1312</v>
      </c>
      <c r="F87" s="37"/>
      <c r="G87" s="37"/>
      <c r="H87" s="37"/>
      <c r="I87" s="37"/>
      <c r="J87" s="39"/>
    </row>
    <row r="88" ht="409.5">
      <c r="A88" s="29" t="s">
        <v>37</v>
      </c>
      <c r="B88" s="36"/>
      <c r="C88" s="37"/>
      <c r="D88" s="37"/>
      <c r="E88" s="31" t="s">
        <v>718</v>
      </c>
      <c r="F88" s="37"/>
      <c r="G88" s="37"/>
      <c r="H88" s="37"/>
      <c r="I88" s="37"/>
      <c r="J88" s="39"/>
    </row>
    <row r="89">
      <c r="A89" s="29" t="s">
        <v>29</v>
      </c>
      <c r="B89" s="29">
        <v>20</v>
      </c>
      <c r="C89" s="30" t="s">
        <v>1313</v>
      </c>
      <c r="D89" s="29" t="s">
        <v>31</v>
      </c>
      <c r="E89" s="31" t="s">
        <v>1314</v>
      </c>
      <c r="F89" s="32" t="s">
        <v>324</v>
      </c>
      <c r="G89" s="33">
        <v>9.7119999999999997</v>
      </c>
      <c r="H89" s="34">
        <v>0</v>
      </c>
      <c r="I89" s="34">
        <f>ROUND(G89*H89,P4)</f>
        <v>0</v>
      </c>
      <c r="J89" s="29"/>
      <c r="O89" s="35">
        <f>I89*0.21</f>
        <v>0</v>
      </c>
      <c r="P89">
        <v>3</v>
      </c>
    </row>
    <row r="90" ht="75">
      <c r="A90" s="29" t="s">
        <v>34</v>
      </c>
      <c r="B90" s="36"/>
      <c r="C90" s="37"/>
      <c r="D90" s="37"/>
      <c r="E90" s="31" t="s">
        <v>1315</v>
      </c>
      <c r="F90" s="37"/>
      <c r="G90" s="37"/>
      <c r="H90" s="37"/>
      <c r="I90" s="37"/>
      <c r="J90" s="39"/>
    </row>
    <row r="91">
      <c r="A91" s="29" t="s">
        <v>35</v>
      </c>
      <c r="B91" s="36"/>
      <c r="C91" s="37"/>
      <c r="D91" s="37"/>
      <c r="E91" s="40" t="s">
        <v>1316</v>
      </c>
      <c r="F91" s="37"/>
      <c r="G91" s="37"/>
      <c r="H91" s="37"/>
      <c r="I91" s="37"/>
      <c r="J91" s="39"/>
    </row>
    <row r="92" ht="45">
      <c r="A92" s="29" t="s">
        <v>37</v>
      </c>
      <c r="B92" s="36"/>
      <c r="C92" s="37"/>
      <c r="D92" s="37"/>
      <c r="E92" s="31" t="s">
        <v>1317</v>
      </c>
      <c r="F92" s="37"/>
      <c r="G92" s="37"/>
      <c r="H92" s="37"/>
      <c r="I92" s="37"/>
      <c r="J92" s="39"/>
    </row>
    <row r="93">
      <c r="A93" s="29" t="s">
        <v>29</v>
      </c>
      <c r="B93" s="29">
        <v>21</v>
      </c>
      <c r="C93" s="30" t="s">
        <v>735</v>
      </c>
      <c r="D93" s="29" t="s">
        <v>31</v>
      </c>
      <c r="E93" s="31" t="s">
        <v>736</v>
      </c>
      <c r="F93" s="32" t="s">
        <v>324</v>
      </c>
      <c r="G93" s="33">
        <v>10.037000000000001</v>
      </c>
      <c r="H93" s="34">
        <v>0</v>
      </c>
      <c r="I93" s="34">
        <f>ROUND(G93*H93,P4)</f>
        <v>0</v>
      </c>
      <c r="J93" s="29"/>
      <c r="O93" s="35">
        <f>I93*0.21</f>
        <v>0</v>
      </c>
      <c r="P93">
        <v>3</v>
      </c>
    </row>
    <row r="94" ht="75">
      <c r="A94" s="29" t="s">
        <v>34</v>
      </c>
      <c r="B94" s="36"/>
      <c r="C94" s="37"/>
      <c r="D94" s="37"/>
      <c r="E94" s="31" t="s">
        <v>1318</v>
      </c>
      <c r="F94" s="37"/>
      <c r="G94" s="37"/>
      <c r="H94" s="37"/>
      <c r="I94" s="37"/>
      <c r="J94" s="39"/>
    </row>
    <row r="95">
      <c r="A95" s="29" t="s">
        <v>35</v>
      </c>
      <c r="B95" s="36"/>
      <c r="C95" s="37"/>
      <c r="D95" s="37"/>
      <c r="E95" s="40" t="s">
        <v>1319</v>
      </c>
      <c r="F95" s="37"/>
      <c r="G95" s="37"/>
      <c r="H95" s="37"/>
      <c r="I95" s="37"/>
      <c r="J95" s="39"/>
    </row>
    <row r="96" ht="120">
      <c r="A96" s="29" t="s">
        <v>37</v>
      </c>
      <c r="B96" s="36"/>
      <c r="C96" s="37"/>
      <c r="D96" s="37"/>
      <c r="E96" s="31" t="s">
        <v>1320</v>
      </c>
      <c r="F96" s="37"/>
      <c r="G96" s="37"/>
      <c r="H96" s="37"/>
      <c r="I96" s="37"/>
      <c r="J96" s="39"/>
    </row>
    <row r="97">
      <c r="A97" s="23" t="s">
        <v>26</v>
      </c>
      <c r="B97" s="24"/>
      <c r="C97" s="25" t="s">
        <v>84</v>
      </c>
      <c r="D97" s="26"/>
      <c r="E97" s="23" t="s">
        <v>85</v>
      </c>
      <c r="F97" s="26"/>
      <c r="G97" s="26"/>
      <c r="H97" s="26"/>
      <c r="I97" s="27">
        <f>SUMIFS(I98:I101,A98:A101,"P")</f>
        <v>0</v>
      </c>
      <c r="J97" s="28"/>
    </row>
    <row r="98">
      <c r="A98" s="29" t="s">
        <v>29</v>
      </c>
      <c r="B98" s="29">
        <v>22</v>
      </c>
      <c r="C98" s="30" t="s">
        <v>1321</v>
      </c>
      <c r="D98" s="29" t="s">
        <v>31</v>
      </c>
      <c r="E98" s="31" t="s">
        <v>1322</v>
      </c>
      <c r="F98" s="32" t="s">
        <v>156</v>
      </c>
      <c r="G98" s="33">
        <v>57.164000000000001</v>
      </c>
      <c r="H98" s="34">
        <v>0</v>
      </c>
      <c r="I98" s="34">
        <f>ROUND(G98*H98,P4)</f>
        <v>0</v>
      </c>
      <c r="J98" s="29"/>
      <c r="O98" s="35">
        <f>I98*0.21</f>
        <v>0</v>
      </c>
      <c r="P98">
        <v>3</v>
      </c>
    </row>
    <row r="99" ht="45">
      <c r="A99" s="29" t="s">
        <v>34</v>
      </c>
      <c r="B99" s="36"/>
      <c r="C99" s="37"/>
      <c r="D99" s="37"/>
      <c r="E99" s="31" t="s">
        <v>1323</v>
      </c>
      <c r="F99" s="37"/>
      <c r="G99" s="37"/>
      <c r="H99" s="37"/>
      <c r="I99" s="37"/>
      <c r="J99" s="39"/>
    </row>
    <row r="100">
      <c r="A100" s="29" t="s">
        <v>35</v>
      </c>
      <c r="B100" s="36"/>
      <c r="C100" s="37"/>
      <c r="D100" s="37"/>
      <c r="E100" s="40" t="s">
        <v>1324</v>
      </c>
      <c r="F100" s="37"/>
      <c r="G100" s="37"/>
      <c r="H100" s="37"/>
      <c r="I100" s="37"/>
      <c r="J100" s="39"/>
    </row>
    <row r="101" ht="60">
      <c r="A101" s="29" t="s">
        <v>37</v>
      </c>
      <c r="B101" s="36"/>
      <c r="C101" s="37"/>
      <c r="D101" s="37"/>
      <c r="E101" s="31" t="s">
        <v>537</v>
      </c>
      <c r="F101" s="37"/>
      <c r="G101" s="37"/>
      <c r="H101" s="37"/>
      <c r="I101" s="37"/>
      <c r="J101" s="39"/>
    </row>
    <row r="102">
      <c r="A102" s="23" t="s">
        <v>26</v>
      </c>
      <c r="B102" s="24"/>
      <c r="C102" s="25" t="s">
        <v>379</v>
      </c>
      <c r="D102" s="26"/>
      <c r="E102" s="23" t="s">
        <v>380</v>
      </c>
      <c r="F102" s="26"/>
      <c r="G102" s="26"/>
      <c r="H102" s="26"/>
      <c r="I102" s="27">
        <f>SUMIFS(I103:I106,A103:A106,"P")</f>
        <v>0</v>
      </c>
      <c r="J102" s="28"/>
    </row>
    <row r="103" ht="30">
      <c r="A103" s="29" t="s">
        <v>29</v>
      </c>
      <c r="B103" s="29">
        <v>23</v>
      </c>
      <c r="C103" s="30" t="s">
        <v>790</v>
      </c>
      <c r="D103" s="29" t="s">
        <v>31</v>
      </c>
      <c r="E103" s="31" t="s">
        <v>791</v>
      </c>
      <c r="F103" s="32" t="s">
        <v>156</v>
      </c>
      <c r="G103" s="33">
        <v>141.07499999999999</v>
      </c>
      <c r="H103" s="34">
        <v>0</v>
      </c>
      <c r="I103" s="34">
        <f>ROUND(G103*H103,P4)</f>
        <v>0</v>
      </c>
      <c r="J103" s="29"/>
      <c r="O103" s="35">
        <f>I103*0.21</f>
        <v>0</v>
      </c>
      <c r="P103">
        <v>3</v>
      </c>
    </row>
    <row r="104" ht="60">
      <c r="A104" s="29" t="s">
        <v>34</v>
      </c>
      <c r="B104" s="36"/>
      <c r="C104" s="37"/>
      <c r="D104" s="37"/>
      <c r="E104" s="31" t="s">
        <v>1325</v>
      </c>
      <c r="F104" s="37"/>
      <c r="G104" s="37"/>
      <c r="H104" s="37"/>
      <c r="I104" s="37"/>
      <c r="J104" s="39"/>
    </row>
    <row r="105">
      <c r="A105" s="29" t="s">
        <v>35</v>
      </c>
      <c r="B105" s="36"/>
      <c r="C105" s="37"/>
      <c r="D105" s="37"/>
      <c r="E105" s="40" t="s">
        <v>1326</v>
      </c>
      <c r="F105" s="37"/>
      <c r="G105" s="37"/>
      <c r="H105" s="37"/>
      <c r="I105" s="37"/>
      <c r="J105" s="39"/>
    </row>
    <row r="106" ht="270">
      <c r="A106" s="29" t="s">
        <v>37</v>
      </c>
      <c r="B106" s="36"/>
      <c r="C106" s="37"/>
      <c r="D106" s="37"/>
      <c r="E106" s="31" t="s">
        <v>385</v>
      </c>
      <c r="F106" s="37"/>
      <c r="G106" s="37"/>
      <c r="H106" s="37"/>
      <c r="I106" s="37"/>
      <c r="J106" s="39"/>
    </row>
    <row r="107">
      <c r="A107" s="23" t="s">
        <v>26</v>
      </c>
      <c r="B107" s="24"/>
      <c r="C107" s="25" t="s">
        <v>794</v>
      </c>
      <c r="D107" s="26"/>
      <c r="E107" s="23" t="s">
        <v>795</v>
      </c>
      <c r="F107" s="26"/>
      <c r="G107" s="26"/>
      <c r="H107" s="26"/>
      <c r="I107" s="27">
        <f>SUMIFS(I108:I111,A108:A111,"P")</f>
        <v>0</v>
      </c>
      <c r="J107" s="28"/>
    </row>
    <row r="108">
      <c r="A108" s="29" t="s">
        <v>29</v>
      </c>
      <c r="B108" s="29">
        <v>24</v>
      </c>
      <c r="C108" s="30" t="s">
        <v>1327</v>
      </c>
      <c r="D108" s="29" t="s">
        <v>31</v>
      </c>
      <c r="E108" s="31" t="s">
        <v>1328</v>
      </c>
      <c r="F108" s="32" t="s">
        <v>94</v>
      </c>
      <c r="G108" s="33">
        <v>12.49</v>
      </c>
      <c r="H108" s="34">
        <v>0</v>
      </c>
      <c r="I108" s="34">
        <f>ROUND(G108*H108,P4)</f>
        <v>0</v>
      </c>
      <c r="J108" s="29"/>
      <c r="O108" s="35">
        <f>I108*0.21</f>
        <v>0</v>
      </c>
      <c r="P108">
        <v>3</v>
      </c>
    </row>
    <row r="109" ht="60">
      <c r="A109" s="29" t="s">
        <v>34</v>
      </c>
      <c r="B109" s="36"/>
      <c r="C109" s="37"/>
      <c r="D109" s="37"/>
      <c r="E109" s="31" t="s">
        <v>1329</v>
      </c>
      <c r="F109" s="37"/>
      <c r="G109" s="37"/>
      <c r="H109" s="37"/>
      <c r="I109" s="37"/>
      <c r="J109" s="39"/>
    </row>
    <row r="110">
      <c r="A110" s="29" t="s">
        <v>35</v>
      </c>
      <c r="B110" s="36"/>
      <c r="C110" s="37"/>
      <c r="D110" s="37"/>
      <c r="E110" s="40" t="s">
        <v>1330</v>
      </c>
      <c r="F110" s="37"/>
      <c r="G110" s="37"/>
      <c r="H110" s="37"/>
      <c r="I110" s="37"/>
      <c r="J110" s="39"/>
    </row>
    <row r="111" ht="315">
      <c r="A111" s="29" t="s">
        <v>37</v>
      </c>
      <c r="B111" s="36"/>
      <c r="C111" s="37"/>
      <c r="D111" s="37"/>
      <c r="E111" s="31" t="s">
        <v>1331</v>
      </c>
      <c r="F111" s="37"/>
      <c r="G111" s="37"/>
      <c r="H111" s="37"/>
      <c r="I111" s="37"/>
      <c r="J111" s="39"/>
    </row>
    <row r="112">
      <c r="A112" s="23" t="s">
        <v>26</v>
      </c>
      <c r="B112" s="24"/>
      <c r="C112" s="25" t="s">
        <v>98</v>
      </c>
      <c r="D112" s="26"/>
      <c r="E112" s="23" t="s">
        <v>99</v>
      </c>
      <c r="F112" s="26"/>
      <c r="G112" s="26"/>
      <c r="H112" s="26"/>
      <c r="I112" s="27">
        <f>SUMIFS(I113:I124,A113:A124,"P")</f>
        <v>0</v>
      </c>
      <c r="J112" s="28"/>
    </row>
    <row r="113">
      <c r="A113" s="29" t="s">
        <v>29</v>
      </c>
      <c r="B113" s="29">
        <v>25</v>
      </c>
      <c r="C113" s="30" t="s">
        <v>1332</v>
      </c>
      <c r="D113" s="29" t="s">
        <v>31</v>
      </c>
      <c r="E113" s="31" t="s">
        <v>1333</v>
      </c>
      <c r="F113" s="32" t="s">
        <v>324</v>
      </c>
      <c r="G113" s="33">
        <v>0.02</v>
      </c>
      <c r="H113" s="34">
        <v>0</v>
      </c>
      <c r="I113" s="34">
        <f>ROUND(G113*H113,P4)</f>
        <v>0</v>
      </c>
      <c r="J113" s="29"/>
      <c r="O113" s="35">
        <f>I113*0.21</f>
        <v>0</v>
      </c>
      <c r="P113">
        <v>3</v>
      </c>
    </row>
    <row r="114" ht="75">
      <c r="A114" s="29" t="s">
        <v>34</v>
      </c>
      <c r="B114" s="36"/>
      <c r="C114" s="37"/>
      <c r="D114" s="37"/>
      <c r="E114" s="31" t="s">
        <v>1334</v>
      </c>
      <c r="F114" s="37"/>
      <c r="G114" s="37"/>
      <c r="H114" s="37"/>
      <c r="I114" s="37"/>
      <c r="J114" s="39"/>
    </row>
    <row r="115">
      <c r="A115" s="29" t="s">
        <v>35</v>
      </c>
      <c r="B115" s="36"/>
      <c r="C115" s="37"/>
      <c r="D115" s="37"/>
      <c r="E115" s="40" t="s">
        <v>1335</v>
      </c>
      <c r="F115" s="37"/>
      <c r="G115" s="37"/>
      <c r="H115" s="37"/>
      <c r="I115" s="37"/>
      <c r="J115" s="39"/>
    </row>
    <row r="116" ht="45">
      <c r="A116" s="29" t="s">
        <v>37</v>
      </c>
      <c r="B116" s="36"/>
      <c r="C116" s="37"/>
      <c r="D116" s="37"/>
      <c r="E116" s="31" t="s">
        <v>1336</v>
      </c>
      <c r="F116" s="37"/>
      <c r="G116" s="37"/>
      <c r="H116" s="37"/>
      <c r="I116" s="37"/>
      <c r="J116" s="39"/>
    </row>
    <row r="117" ht="30">
      <c r="A117" s="29" t="s">
        <v>29</v>
      </c>
      <c r="B117" s="29">
        <v>26</v>
      </c>
      <c r="C117" s="30" t="s">
        <v>868</v>
      </c>
      <c r="D117" s="29" t="s">
        <v>31</v>
      </c>
      <c r="E117" s="31" t="s">
        <v>869</v>
      </c>
      <c r="F117" s="32" t="s">
        <v>94</v>
      </c>
      <c r="G117" s="33">
        <v>8.9000000000000004</v>
      </c>
      <c r="H117" s="34">
        <v>0</v>
      </c>
      <c r="I117" s="34">
        <f>ROUND(G117*H117,P4)</f>
        <v>0</v>
      </c>
      <c r="J117" s="29"/>
      <c r="O117" s="35">
        <f>I117*0.21</f>
        <v>0</v>
      </c>
      <c r="P117">
        <v>3</v>
      </c>
    </row>
    <row r="118" ht="75">
      <c r="A118" s="29" t="s">
        <v>34</v>
      </c>
      <c r="B118" s="36"/>
      <c r="C118" s="37"/>
      <c r="D118" s="37"/>
      <c r="E118" s="31" t="s">
        <v>1337</v>
      </c>
      <c r="F118" s="37"/>
      <c r="G118" s="37"/>
      <c r="H118" s="37"/>
      <c r="I118" s="37"/>
      <c r="J118" s="39"/>
    </row>
    <row r="119">
      <c r="A119" s="29" t="s">
        <v>35</v>
      </c>
      <c r="B119" s="36"/>
      <c r="C119" s="37"/>
      <c r="D119" s="37"/>
      <c r="E119" s="40" t="s">
        <v>1338</v>
      </c>
      <c r="F119" s="37"/>
      <c r="G119" s="37"/>
      <c r="H119" s="37"/>
      <c r="I119" s="37"/>
      <c r="J119" s="39"/>
    </row>
    <row r="120" ht="120">
      <c r="A120" s="29" t="s">
        <v>37</v>
      </c>
      <c r="B120" s="36"/>
      <c r="C120" s="37"/>
      <c r="D120" s="37"/>
      <c r="E120" s="31" t="s">
        <v>872</v>
      </c>
      <c r="F120" s="37"/>
      <c r="G120" s="37"/>
      <c r="H120" s="37"/>
      <c r="I120" s="37"/>
      <c r="J120" s="39"/>
    </row>
    <row r="121">
      <c r="A121" s="29" t="s">
        <v>29</v>
      </c>
      <c r="B121" s="29">
        <v>27</v>
      </c>
      <c r="C121" s="30" t="s">
        <v>1339</v>
      </c>
      <c r="D121" s="29" t="s">
        <v>31</v>
      </c>
      <c r="E121" s="31" t="s">
        <v>1340</v>
      </c>
      <c r="F121" s="32" t="s">
        <v>94</v>
      </c>
      <c r="G121" s="33">
        <v>10</v>
      </c>
      <c r="H121" s="34">
        <v>0</v>
      </c>
      <c r="I121" s="34">
        <f>ROUND(G121*H121,P4)</f>
        <v>0</v>
      </c>
      <c r="J121" s="29"/>
      <c r="O121" s="35">
        <f>I121*0.21</f>
        <v>0</v>
      </c>
      <c r="P121">
        <v>3</v>
      </c>
    </row>
    <row r="122" ht="45">
      <c r="A122" s="29" t="s">
        <v>34</v>
      </c>
      <c r="B122" s="36"/>
      <c r="C122" s="37"/>
      <c r="D122" s="37"/>
      <c r="E122" s="31" t="s">
        <v>1341</v>
      </c>
      <c r="F122" s="37"/>
      <c r="G122" s="37"/>
      <c r="H122" s="37"/>
      <c r="I122" s="37"/>
      <c r="J122" s="39"/>
    </row>
    <row r="123">
      <c r="A123" s="29" t="s">
        <v>35</v>
      </c>
      <c r="B123" s="36"/>
      <c r="C123" s="37"/>
      <c r="D123" s="37"/>
      <c r="E123" s="40" t="s">
        <v>831</v>
      </c>
      <c r="F123" s="37"/>
      <c r="G123" s="37"/>
      <c r="H123" s="37"/>
      <c r="I123" s="37"/>
      <c r="J123" s="39"/>
    </row>
    <row r="124" ht="180">
      <c r="A124" s="29" t="s">
        <v>37</v>
      </c>
      <c r="B124" s="41"/>
      <c r="C124" s="42"/>
      <c r="D124" s="42"/>
      <c r="E124" s="31" t="s">
        <v>1342</v>
      </c>
      <c r="F124" s="42"/>
      <c r="G124" s="42"/>
      <c r="H124" s="42"/>
      <c r="I124" s="42"/>
      <c r="J124"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1343</v>
      </c>
      <c r="I3" s="16">
        <f>SUMIFS(I9:I92,A9:A92,"SD")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1343</v>
      </c>
      <c r="D5" s="13"/>
      <c r="E5" s="14" t="s">
        <v>1344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311</v>
      </c>
      <c r="D10" s="29" t="s">
        <v>31</v>
      </c>
      <c r="E10" s="31" t="s">
        <v>312</v>
      </c>
      <c r="F10" s="32" t="s">
        <v>88</v>
      </c>
      <c r="G10" s="33">
        <v>43.299999999999997</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1345</v>
      </c>
      <c r="F12" s="37"/>
      <c r="G12" s="37"/>
      <c r="H12" s="37"/>
      <c r="I12" s="37"/>
      <c r="J12" s="39"/>
    </row>
    <row r="13" ht="30">
      <c r="A13" s="29" t="s">
        <v>37</v>
      </c>
      <c r="B13" s="36"/>
      <c r="C13" s="37"/>
      <c r="D13" s="37"/>
      <c r="E13" s="31" t="s">
        <v>315</v>
      </c>
      <c r="F13" s="37"/>
      <c r="G13" s="37"/>
      <c r="H13" s="37"/>
      <c r="I13" s="37"/>
      <c r="J13" s="39"/>
    </row>
    <row r="14">
      <c r="A14" s="23" t="s">
        <v>26</v>
      </c>
      <c r="B14" s="24"/>
      <c r="C14" s="25" t="s">
        <v>49</v>
      </c>
      <c r="D14" s="26"/>
      <c r="E14" s="23" t="s">
        <v>321</v>
      </c>
      <c r="F14" s="26"/>
      <c r="G14" s="26"/>
      <c r="H14" s="26"/>
      <c r="I14" s="27">
        <f>SUMIFS(I15:I58,A15:A58,"P")</f>
        <v>0</v>
      </c>
      <c r="J14" s="28"/>
    </row>
    <row r="15">
      <c r="A15" s="29" t="s">
        <v>29</v>
      </c>
      <c r="B15" s="29">
        <v>2</v>
      </c>
      <c r="C15" s="30" t="s">
        <v>611</v>
      </c>
      <c r="D15" s="29" t="s">
        <v>31</v>
      </c>
      <c r="E15" s="31" t="s">
        <v>612</v>
      </c>
      <c r="F15" s="32" t="s">
        <v>324</v>
      </c>
      <c r="G15" s="33">
        <v>4.9500000000000002</v>
      </c>
      <c r="H15" s="34">
        <v>0</v>
      </c>
      <c r="I15" s="34">
        <f>ROUND(G15*H15,P4)</f>
        <v>0</v>
      </c>
      <c r="J15" s="29"/>
      <c r="O15" s="35">
        <f>I15*0.21</f>
        <v>0</v>
      </c>
      <c r="P15">
        <v>3</v>
      </c>
    </row>
    <row r="16" ht="60">
      <c r="A16" s="29" t="s">
        <v>34</v>
      </c>
      <c r="B16" s="36"/>
      <c r="C16" s="37"/>
      <c r="D16" s="37"/>
      <c r="E16" s="31" t="s">
        <v>1346</v>
      </c>
      <c r="F16" s="37"/>
      <c r="G16" s="37"/>
      <c r="H16" s="37"/>
      <c r="I16" s="37"/>
      <c r="J16" s="39"/>
    </row>
    <row r="17">
      <c r="A17" s="29" t="s">
        <v>35</v>
      </c>
      <c r="B17" s="36"/>
      <c r="C17" s="37"/>
      <c r="D17" s="37"/>
      <c r="E17" s="40" t="s">
        <v>1347</v>
      </c>
      <c r="F17" s="37"/>
      <c r="G17" s="37"/>
      <c r="H17" s="37"/>
      <c r="I17" s="37"/>
      <c r="J17" s="39"/>
    </row>
    <row r="18" ht="45">
      <c r="A18" s="29" t="s">
        <v>37</v>
      </c>
      <c r="B18" s="36"/>
      <c r="C18" s="37"/>
      <c r="D18" s="37"/>
      <c r="E18" s="31" t="s">
        <v>615</v>
      </c>
      <c r="F18" s="37"/>
      <c r="G18" s="37"/>
      <c r="H18" s="37"/>
      <c r="I18" s="37"/>
      <c r="J18" s="39"/>
    </row>
    <row r="19">
      <c r="A19" s="29" t="s">
        <v>29</v>
      </c>
      <c r="B19" s="29">
        <v>3</v>
      </c>
      <c r="C19" s="30" t="s">
        <v>512</v>
      </c>
      <c r="D19" s="29" t="s">
        <v>31</v>
      </c>
      <c r="E19" s="31" t="s">
        <v>513</v>
      </c>
      <c r="F19" s="32" t="s">
        <v>324</v>
      </c>
      <c r="G19" s="33">
        <v>21.649999999999999</v>
      </c>
      <c r="H19" s="34">
        <v>0</v>
      </c>
      <c r="I19" s="34">
        <f>ROUND(G19*H19,P4)</f>
        <v>0</v>
      </c>
      <c r="J19" s="29"/>
      <c r="O19" s="35">
        <f>I19*0.21</f>
        <v>0</v>
      </c>
      <c r="P19">
        <v>3</v>
      </c>
    </row>
    <row r="20" ht="30">
      <c r="A20" s="29" t="s">
        <v>34</v>
      </c>
      <c r="B20" s="36"/>
      <c r="C20" s="37"/>
      <c r="D20" s="37"/>
      <c r="E20" s="31" t="s">
        <v>1215</v>
      </c>
      <c r="F20" s="37"/>
      <c r="G20" s="37"/>
      <c r="H20" s="37"/>
      <c r="I20" s="37"/>
      <c r="J20" s="39"/>
    </row>
    <row r="21">
      <c r="A21" s="29" t="s">
        <v>35</v>
      </c>
      <c r="B21" s="36"/>
      <c r="C21" s="37"/>
      <c r="D21" s="37"/>
      <c r="E21" s="40" t="s">
        <v>1348</v>
      </c>
      <c r="F21" s="37"/>
      <c r="G21" s="37"/>
      <c r="H21" s="37"/>
      <c r="I21" s="37"/>
      <c r="J21" s="39"/>
    </row>
    <row r="22" ht="409.5">
      <c r="A22" s="29" t="s">
        <v>37</v>
      </c>
      <c r="B22" s="36"/>
      <c r="C22" s="37"/>
      <c r="D22" s="37"/>
      <c r="E22" s="31" t="s">
        <v>506</v>
      </c>
      <c r="F22" s="37"/>
      <c r="G22" s="37"/>
      <c r="H22" s="37"/>
      <c r="I22" s="37"/>
      <c r="J22" s="39"/>
    </row>
    <row r="23">
      <c r="A23" s="29" t="s">
        <v>29</v>
      </c>
      <c r="B23" s="29">
        <v>4</v>
      </c>
      <c r="C23" s="30" t="s">
        <v>516</v>
      </c>
      <c r="D23" s="29" t="s">
        <v>31</v>
      </c>
      <c r="E23" s="31" t="s">
        <v>517</v>
      </c>
      <c r="F23" s="32" t="s">
        <v>330</v>
      </c>
      <c r="G23" s="33">
        <v>238.15000000000001</v>
      </c>
      <c r="H23" s="34">
        <v>0</v>
      </c>
      <c r="I23" s="34">
        <f>ROUND(G23*H23,P4)</f>
        <v>0</v>
      </c>
      <c r="J23" s="29"/>
      <c r="O23" s="35">
        <f>I23*0.21</f>
        <v>0</v>
      </c>
      <c r="P23">
        <v>3</v>
      </c>
    </row>
    <row r="24">
      <c r="A24" s="29" t="s">
        <v>34</v>
      </c>
      <c r="B24" s="36"/>
      <c r="C24" s="37"/>
      <c r="D24" s="37"/>
      <c r="E24" s="31" t="s">
        <v>620</v>
      </c>
      <c r="F24" s="37"/>
      <c r="G24" s="37"/>
      <c r="H24" s="37"/>
      <c r="I24" s="37"/>
      <c r="J24" s="39"/>
    </row>
    <row r="25">
      <c r="A25" s="29" t="s">
        <v>35</v>
      </c>
      <c r="B25" s="36"/>
      <c r="C25" s="37"/>
      <c r="D25" s="37"/>
      <c r="E25" s="40" t="s">
        <v>1349</v>
      </c>
      <c r="F25" s="37"/>
      <c r="G25" s="37"/>
      <c r="H25" s="37"/>
      <c r="I25" s="37"/>
      <c r="J25" s="39"/>
    </row>
    <row r="26" ht="30">
      <c r="A26" s="29" t="s">
        <v>37</v>
      </c>
      <c r="B26" s="36"/>
      <c r="C26" s="37"/>
      <c r="D26" s="37"/>
      <c r="E26" s="31" t="s">
        <v>511</v>
      </c>
      <c r="F26" s="37"/>
      <c r="G26" s="37"/>
      <c r="H26" s="37"/>
      <c r="I26" s="37"/>
      <c r="J26" s="39"/>
    </row>
    <row r="27">
      <c r="A27" s="29" t="s">
        <v>29</v>
      </c>
      <c r="B27" s="29">
        <v>5</v>
      </c>
      <c r="C27" s="30" t="s">
        <v>334</v>
      </c>
      <c r="D27" s="29" t="s">
        <v>31</v>
      </c>
      <c r="E27" s="31" t="s">
        <v>335</v>
      </c>
      <c r="F27" s="32" t="s">
        <v>324</v>
      </c>
      <c r="G27" s="33">
        <v>21.649999999999999</v>
      </c>
      <c r="H27" s="34">
        <v>0</v>
      </c>
      <c r="I27" s="34">
        <f>ROUND(G27*H27,P4)</f>
        <v>0</v>
      </c>
      <c r="J27" s="29"/>
      <c r="O27" s="35">
        <f>I27*0.21</f>
        <v>0</v>
      </c>
      <c r="P27">
        <v>3</v>
      </c>
    </row>
    <row r="28">
      <c r="A28" s="29" t="s">
        <v>34</v>
      </c>
      <c r="B28" s="36"/>
      <c r="C28" s="37"/>
      <c r="D28" s="37"/>
      <c r="E28" s="31" t="s">
        <v>336</v>
      </c>
      <c r="F28" s="37"/>
      <c r="G28" s="37"/>
      <c r="H28" s="37"/>
      <c r="I28" s="37"/>
      <c r="J28" s="39"/>
    </row>
    <row r="29" ht="30">
      <c r="A29" s="29" t="s">
        <v>35</v>
      </c>
      <c r="B29" s="36"/>
      <c r="C29" s="37"/>
      <c r="D29" s="37"/>
      <c r="E29" s="40" t="s">
        <v>1350</v>
      </c>
      <c r="F29" s="37"/>
      <c r="G29" s="37"/>
      <c r="H29" s="37"/>
      <c r="I29" s="37"/>
      <c r="J29" s="39"/>
    </row>
    <row r="30" ht="240">
      <c r="A30" s="29" t="s">
        <v>37</v>
      </c>
      <c r="B30" s="36"/>
      <c r="C30" s="37"/>
      <c r="D30" s="37"/>
      <c r="E30" s="31" t="s">
        <v>338</v>
      </c>
      <c r="F30" s="37"/>
      <c r="G30" s="37"/>
      <c r="H30" s="37"/>
      <c r="I30" s="37"/>
      <c r="J30" s="39"/>
    </row>
    <row r="31">
      <c r="A31" s="29" t="s">
        <v>29</v>
      </c>
      <c r="B31" s="29">
        <v>6</v>
      </c>
      <c r="C31" s="30" t="s">
        <v>339</v>
      </c>
      <c r="D31" s="29" t="s">
        <v>31</v>
      </c>
      <c r="E31" s="31" t="s">
        <v>340</v>
      </c>
      <c r="F31" s="32" t="s">
        <v>324</v>
      </c>
      <c r="G31" s="33">
        <v>1.052</v>
      </c>
      <c r="H31" s="34">
        <v>0</v>
      </c>
      <c r="I31" s="34">
        <f>ROUND(G31*H31,P4)</f>
        <v>0</v>
      </c>
      <c r="J31" s="29"/>
      <c r="O31" s="35">
        <f>I31*0.21</f>
        <v>0</v>
      </c>
      <c r="P31">
        <v>3</v>
      </c>
    </row>
    <row r="32" ht="45">
      <c r="A32" s="29" t="s">
        <v>34</v>
      </c>
      <c r="B32" s="36"/>
      <c r="C32" s="37"/>
      <c r="D32" s="37"/>
      <c r="E32" s="31" t="s">
        <v>1219</v>
      </c>
      <c r="F32" s="37"/>
      <c r="G32" s="37"/>
      <c r="H32" s="37"/>
      <c r="I32" s="37"/>
      <c r="J32" s="39"/>
    </row>
    <row r="33">
      <c r="A33" s="29" t="s">
        <v>35</v>
      </c>
      <c r="B33" s="36"/>
      <c r="C33" s="37"/>
      <c r="D33" s="37"/>
      <c r="E33" s="40" t="s">
        <v>1351</v>
      </c>
      <c r="F33" s="37"/>
      <c r="G33" s="37"/>
      <c r="H33" s="37"/>
      <c r="I33" s="37"/>
      <c r="J33" s="39"/>
    </row>
    <row r="34" ht="375">
      <c r="A34" s="29" t="s">
        <v>37</v>
      </c>
      <c r="B34" s="36"/>
      <c r="C34" s="37"/>
      <c r="D34" s="37"/>
      <c r="E34" s="31" t="s">
        <v>343</v>
      </c>
      <c r="F34" s="37"/>
      <c r="G34" s="37"/>
      <c r="H34" s="37"/>
      <c r="I34" s="37"/>
      <c r="J34" s="39"/>
    </row>
    <row r="35">
      <c r="A35" s="29" t="s">
        <v>29</v>
      </c>
      <c r="B35" s="29">
        <v>7</v>
      </c>
      <c r="C35" s="30" t="s">
        <v>344</v>
      </c>
      <c r="D35" s="29" t="s">
        <v>31</v>
      </c>
      <c r="E35" s="31" t="s">
        <v>345</v>
      </c>
      <c r="F35" s="32" t="s">
        <v>156</v>
      </c>
      <c r="G35" s="33">
        <v>43.712000000000003</v>
      </c>
      <c r="H35" s="34">
        <v>0</v>
      </c>
      <c r="I35" s="34">
        <f>ROUND(G35*H35,P4)</f>
        <v>0</v>
      </c>
      <c r="J35" s="29"/>
      <c r="O35" s="35">
        <f>I35*0.21</f>
        <v>0</v>
      </c>
      <c r="P35">
        <v>3</v>
      </c>
    </row>
    <row r="36" ht="30">
      <c r="A36" s="29" t="s">
        <v>34</v>
      </c>
      <c r="B36" s="36"/>
      <c r="C36" s="37"/>
      <c r="D36" s="37"/>
      <c r="E36" s="31" t="s">
        <v>1221</v>
      </c>
      <c r="F36" s="37"/>
      <c r="G36" s="37"/>
      <c r="H36" s="37"/>
      <c r="I36" s="37"/>
      <c r="J36" s="39"/>
    </row>
    <row r="37">
      <c r="A37" s="29" t="s">
        <v>35</v>
      </c>
      <c r="B37" s="36"/>
      <c r="C37" s="37"/>
      <c r="D37" s="37"/>
      <c r="E37" s="40" t="s">
        <v>1222</v>
      </c>
      <c r="F37" s="37"/>
      <c r="G37" s="37"/>
      <c r="H37" s="37"/>
      <c r="I37" s="37"/>
      <c r="J37" s="39"/>
    </row>
    <row r="38" ht="30">
      <c r="A38" s="29" t="s">
        <v>37</v>
      </c>
      <c r="B38" s="36"/>
      <c r="C38" s="37"/>
      <c r="D38" s="37"/>
      <c r="E38" s="31" t="s">
        <v>348</v>
      </c>
      <c r="F38" s="37"/>
      <c r="G38" s="37"/>
      <c r="H38" s="37"/>
      <c r="I38" s="37"/>
      <c r="J38" s="39"/>
    </row>
    <row r="39">
      <c r="A39" s="29" t="s">
        <v>29</v>
      </c>
      <c r="B39" s="29">
        <v>8</v>
      </c>
      <c r="C39" s="30" t="s">
        <v>1223</v>
      </c>
      <c r="D39" s="29" t="s">
        <v>31</v>
      </c>
      <c r="E39" s="31" t="s">
        <v>1224</v>
      </c>
      <c r="F39" s="32" t="s">
        <v>156</v>
      </c>
      <c r="G39" s="33">
        <v>6.9160000000000004</v>
      </c>
      <c r="H39" s="34">
        <v>0</v>
      </c>
      <c r="I39" s="34">
        <f>ROUND(G39*H39,P4)</f>
        <v>0</v>
      </c>
      <c r="J39" s="29"/>
      <c r="O39" s="35">
        <f>I39*0.21</f>
        <v>0</v>
      </c>
      <c r="P39">
        <v>3</v>
      </c>
    </row>
    <row r="40" ht="30">
      <c r="A40" s="29" t="s">
        <v>34</v>
      </c>
      <c r="B40" s="36"/>
      <c r="C40" s="37"/>
      <c r="D40" s="37"/>
      <c r="E40" s="31" t="s">
        <v>1225</v>
      </c>
      <c r="F40" s="37"/>
      <c r="G40" s="37"/>
      <c r="H40" s="37"/>
      <c r="I40" s="37"/>
      <c r="J40" s="39"/>
    </row>
    <row r="41">
      <c r="A41" s="29" t="s">
        <v>35</v>
      </c>
      <c r="B41" s="36"/>
      <c r="C41" s="37"/>
      <c r="D41" s="37"/>
      <c r="E41" s="40" t="s">
        <v>1352</v>
      </c>
      <c r="F41" s="37"/>
      <c r="G41" s="37"/>
      <c r="H41" s="37"/>
      <c r="I41" s="37"/>
      <c r="J41" s="39"/>
    </row>
    <row r="42">
      <c r="A42" s="29" t="s">
        <v>37</v>
      </c>
      <c r="B42" s="36"/>
      <c r="C42" s="37"/>
      <c r="D42" s="37"/>
      <c r="E42" s="31" t="s">
        <v>1227</v>
      </c>
      <c r="F42" s="37"/>
      <c r="G42" s="37"/>
      <c r="H42" s="37"/>
      <c r="I42" s="37"/>
      <c r="J42" s="39"/>
    </row>
    <row r="43">
      <c r="A43" s="29" t="s">
        <v>29</v>
      </c>
      <c r="B43" s="29">
        <v>9</v>
      </c>
      <c r="C43" s="30" t="s">
        <v>1228</v>
      </c>
      <c r="D43" s="29" t="s">
        <v>31</v>
      </c>
      <c r="E43" s="31" t="s">
        <v>1229</v>
      </c>
      <c r="F43" s="32" t="s">
        <v>156</v>
      </c>
      <c r="G43" s="33">
        <v>40</v>
      </c>
      <c r="H43" s="34">
        <v>0</v>
      </c>
      <c r="I43" s="34">
        <f>ROUND(G43*H43,P4)</f>
        <v>0</v>
      </c>
      <c r="J43" s="29"/>
      <c r="O43" s="35">
        <f>I43*0.21</f>
        <v>0</v>
      </c>
      <c r="P43">
        <v>3</v>
      </c>
    </row>
    <row r="44" ht="30">
      <c r="A44" s="29" t="s">
        <v>34</v>
      </c>
      <c r="B44" s="36"/>
      <c r="C44" s="37"/>
      <c r="D44" s="37"/>
      <c r="E44" s="31" t="s">
        <v>1353</v>
      </c>
      <c r="F44" s="37"/>
      <c r="G44" s="37"/>
      <c r="H44" s="37"/>
      <c r="I44" s="37"/>
      <c r="J44" s="39"/>
    </row>
    <row r="45">
      <c r="A45" s="29" t="s">
        <v>35</v>
      </c>
      <c r="B45" s="36"/>
      <c r="C45" s="37"/>
      <c r="D45" s="37"/>
      <c r="E45" s="40" t="s">
        <v>476</v>
      </c>
      <c r="F45" s="37"/>
      <c r="G45" s="37"/>
      <c r="H45" s="37"/>
      <c r="I45" s="37"/>
      <c r="J45" s="39"/>
    </row>
    <row r="46" ht="30">
      <c r="A46" s="29" t="s">
        <v>37</v>
      </c>
      <c r="B46" s="36"/>
      <c r="C46" s="37"/>
      <c r="D46" s="37"/>
      <c r="E46" s="31" t="s">
        <v>1232</v>
      </c>
      <c r="F46" s="37"/>
      <c r="G46" s="37"/>
      <c r="H46" s="37"/>
      <c r="I46" s="37"/>
      <c r="J46" s="39"/>
    </row>
    <row r="47">
      <c r="A47" s="29" t="s">
        <v>29</v>
      </c>
      <c r="B47" s="29">
        <v>10</v>
      </c>
      <c r="C47" s="30" t="s">
        <v>681</v>
      </c>
      <c r="D47" s="29" t="s">
        <v>31</v>
      </c>
      <c r="E47" s="31" t="s">
        <v>682</v>
      </c>
      <c r="F47" s="32" t="s">
        <v>156</v>
      </c>
      <c r="G47" s="33">
        <v>6.9160000000000004</v>
      </c>
      <c r="H47" s="34">
        <v>0</v>
      </c>
      <c r="I47" s="34">
        <f>ROUND(G47*H47,P4)</f>
        <v>0</v>
      </c>
      <c r="J47" s="29"/>
      <c r="O47" s="35">
        <f>I47*0.21</f>
        <v>0</v>
      </c>
      <c r="P47">
        <v>3</v>
      </c>
    </row>
    <row r="48" ht="30">
      <c r="A48" s="29" t="s">
        <v>34</v>
      </c>
      <c r="B48" s="36"/>
      <c r="C48" s="37"/>
      <c r="D48" s="37"/>
      <c r="E48" s="31" t="s">
        <v>1354</v>
      </c>
      <c r="F48" s="37"/>
      <c r="G48" s="37"/>
      <c r="H48" s="37"/>
      <c r="I48" s="37"/>
      <c r="J48" s="39"/>
    </row>
    <row r="49">
      <c r="A49" s="29" t="s">
        <v>35</v>
      </c>
      <c r="B49" s="36"/>
      <c r="C49" s="37"/>
      <c r="D49" s="37"/>
      <c r="E49" s="40" t="s">
        <v>1352</v>
      </c>
      <c r="F49" s="37"/>
      <c r="G49" s="37"/>
      <c r="H49" s="37"/>
      <c r="I49" s="37"/>
      <c r="J49" s="39"/>
    </row>
    <row r="50" ht="45">
      <c r="A50" s="29" t="s">
        <v>37</v>
      </c>
      <c r="B50" s="36"/>
      <c r="C50" s="37"/>
      <c r="D50" s="37"/>
      <c r="E50" s="31" t="s">
        <v>684</v>
      </c>
      <c r="F50" s="37"/>
      <c r="G50" s="37"/>
      <c r="H50" s="37"/>
      <c r="I50" s="37"/>
      <c r="J50" s="39"/>
    </row>
    <row r="51">
      <c r="A51" s="29" t="s">
        <v>29</v>
      </c>
      <c r="B51" s="29">
        <v>11</v>
      </c>
      <c r="C51" s="30" t="s">
        <v>685</v>
      </c>
      <c r="D51" s="29" t="s">
        <v>31</v>
      </c>
      <c r="E51" s="31" t="s">
        <v>686</v>
      </c>
      <c r="F51" s="32" t="s">
        <v>156</v>
      </c>
      <c r="G51" s="33">
        <v>6.9160000000000004</v>
      </c>
      <c r="H51" s="34">
        <v>0</v>
      </c>
      <c r="I51" s="34">
        <f>ROUND(G51*H51,P4)</f>
        <v>0</v>
      </c>
      <c r="J51" s="29"/>
      <c r="O51" s="35">
        <f>I51*0.21</f>
        <v>0</v>
      </c>
      <c r="P51">
        <v>3</v>
      </c>
    </row>
    <row r="52" ht="30">
      <c r="A52" s="29" t="s">
        <v>34</v>
      </c>
      <c r="B52" s="36"/>
      <c r="C52" s="37"/>
      <c r="D52" s="37"/>
      <c r="E52" s="31" t="s">
        <v>1263</v>
      </c>
      <c r="F52" s="37"/>
      <c r="G52" s="37"/>
      <c r="H52" s="37"/>
      <c r="I52" s="37"/>
      <c r="J52" s="39"/>
    </row>
    <row r="53">
      <c r="A53" s="29" t="s">
        <v>35</v>
      </c>
      <c r="B53" s="36"/>
      <c r="C53" s="37"/>
      <c r="D53" s="37"/>
      <c r="E53" s="40" t="s">
        <v>1352</v>
      </c>
      <c r="F53" s="37"/>
      <c r="G53" s="37"/>
      <c r="H53" s="37"/>
      <c r="I53" s="37"/>
      <c r="J53" s="39"/>
    </row>
    <row r="54" ht="30">
      <c r="A54" s="29" t="s">
        <v>37</v>
      </c>
      <c r="B54" s="36"/>
      <c r="C54" s="37"/>
      <c r="D54" s="37"/>
      <c r="E54" s="31" t="s">
        <v>688</v>
      </c>
      <c r="F54" s="37"/>
      <c r="G54" s="37"/>
      <c r="H54" s="37"/>
      <c r="I54" s="37"/>
      <c r="J54" s="39"/>
    </row>
    <row r="55">
      <c r="A55" s="29" t="s">
        <v>29</v>
      </c>
      <c r="B55" s="29">
        <v>12</v>
      </c>
      <c r="C55" s="30" t="s">
        <v>689</v>
      </c>
      <c r="D55" s="29" t="s">
        <v>31</v>
      </c>
      <c r="E55" s="31" t="s">
        <v>690</v>
      </c>
      <c r="F55" s="32" t="s">
        <v>156</v>
      </c>
      <c r="G55" s="33">
        <v>6.9160000000000004</v>
      </c>
      <c r="H55" s="34">
        <v>0</v>
      </c>
      <c r="I55" s="34">
        <f>ROUND(G55*H55,P4)</f>
        <v>0</v>
      </c>
      <c r="J55" s="29"/>
      <c r="O55" s="35">
        <f>I55*0.21</f>
        <v>0</v>
      </c>
      <c r="P55">
        <v>3</v>
      </c>
    </row>
    <row r="56" ht="30">
      <c r="A56" s="29" t="s">
        <v>34</v>
      </c>
      <c r="B56" s="36"/>
      <c r="C56" s="37"/>
      <c r="D56" s="37"/>
      <c r="E56" s="31" t="s">
        <v>1264</v>
      </c>
      <c r="F56" s="37"/>
      <c r="G56" s="37"/>
      <c r="H56" s="37"/>
      <c r="I56" s="37"/>
      <c r="J56" s="39"/>
    </row>
    <row r="57">
      <c r="A57" s="29" t="s">
        <v>35</v>
      </c>
      <c r="B57" s="36"/>
      <c r="C57" s="37"/>
      <c r="D57" s="37"/>
      <c r="E57" s="40" t="s">
        <v>1352</v>
      </c>
      <c r="F57" s="37"/>
      <c r="G57" s="37"/>
      <c r="H57" s="37"/>
      <c r="I57" s="37"/>
      <c r="J57" s="39"/>
    </row>
    <row r="58" ht="45">
      <c r="A58" s="29" t="s">
        <v>37</v>
      </c>
      <c r="B58" s="36"/>
      <c r="C58" s="37"/>
      <c r="D58" s="37"/>
      <c r="E58" s="31" t="s">
        <v>692</v>
      </c>
      <c r="F58" s="37"/>
      <c r="G58" s="37"/>
      <c r="H58" s="37"/>
      <c r="I58" s="37"/>
      <c r="J58" s="39"/>
    </row>
    <row r="59">
      <c r="A59" s="23" t="s">
        <v>26</v>
      </c>
      <c r="B59" s="24"/>
      <c r="C59" s="25" t="s">
        <v>84</v>
      </c>
      <c r="D59" s="26"/>
      <c r="E59" s="23" t="s">
        <v>85</v>
      </c>
      <c r="F59" s="26"/>
      <c r="G59" s="26"/>
      <c r="H59" s="26"/>
      <c r="I59" s="27">
        <f>SUMIFS(I60:I87,A60:A87,"P")</f>
        <v>0</v>
      </c>
      <c r="J59" s="28"/>
    </row>
    <row r="60">
      <c r="A60" s="29" t="s">
        <v>29</v>
      </c>
      <c r="B60" s="29">
        <v>13</v>
      </c>
      <c r="C60" s="30" t="s">
        <v>533</v>
      </c>
      <c r="D60" s="29" t="s">
        <v>49</v>
      </c>
      <c r="E60" s="31" t="s">
        <v>534</v>
      </c>
      <c r="F60" s="32" t="s">
        <v>156</v>
      </c>
      <c r="G60" s="33">
        <v>40.590000000000003</v>
      </c>
      <c r="H60" s="34">
        <v>0</v>
      </c>
      <c r="I60" s="34">
        <f>ROUND(G60*H60,P4)</f>
        <v>0</v>
      </c>
      <c r="J60" s="29"/>
      <c r="O60" s="35">
        <f>I60*0.21</f>
        <v>0</v>
      </c>
      <c r="P60">
        <v>3</v>
      </c>
    </row>
    <row r="61" ht="30">
      <c r="A61" s="29" t="s">
        <v>34</v>
      </c>
      <c r="B61" s="36"/>
      <c r="C61" s="37"/>
      <c r="D61" s="37"/>
      <c r="E61" s="31" t="s">
        <v>1236</v>
      </c>
      <c r="F61" s="37"/>
      <c r="G61" s="37"/>
      <c r="H61" s="37"/>
      <c r="I61" s="37"/>
      <c r="J61" s="39"/>
    </row>
    <row r="62">
      <c r="A62" s="29" t="s">
        <v>35</v>
      </c>
      <c r="B62" s="36"/>
      <c r="C62" s="37"/>
      <c r="D62" s="37"/>
      <c r="E62" s="40" t="s">
        <v>1355</v>
      </c>
      <c r="F62" s="37"/>
      <c r="G62" s="37"/>
      <c r="H62" s="37"/>
      <c r="I62" s="37"/>
      <c r="J62" s="39"/>
    </row>
    <row r="63" ht="60">
      <c r="A63" s="29" t="s">
        <v>37</v>
      </c>
      <c r="B63" s="36"/>
      <c r="C63" s="37"/>
      <c r="D63" s="37"/>
      <c r="E63" s="31" t="s">
        <v>537</v>
      </c>
      <c r="F63" s="37"/>
      <c r="G63" s="37"/>
      <c r="H63" s="37"/>
      <c r="I63" s="37"/>
      <c r="J63" s="39"/>
    </row>
    <row r="64">
      <c r="A64" s="29" t="s">
        <v>29</v>
      </c>
      <c r="B64" s="29">
        <v>14</v>
      </c>
      <c r="C64" s="30" t="s">
        <v>533</v>
      </c>
      <c r="D64" s="29" t="s">
        <v>53</v>
      </c>
      <c r="E64" s="31" t="s">
        <v>534</v>
      </c>
      <c r="F64" s="32" t="s">
        <v>156</v>
      </c>
      <c r="G64" s="33">
        <v>34.344999999999999</v>
      </c>
      <c r="H64" s="34">
        <v>0</v>
      </c>
      <c r="I64" s="34">
        <f>ROUND(G64*H64,P4)</f>
        <v>0</v>
      </c>
      <c r="J64" s="29"/>
      <c r="O64" s="35">
        <f>I64*0.21</f>
        <v>0</v>
      </c>
      <c r="P64">
        <v>3</v>
      </c>
    </row>
    <row r="65" ht="30">
      <c r="A65" s="29" t="s">
        <v>34</v>
      </c>
      <c r="B65" s="36"/>
      <c r="C65" s="37"/>
      <c r="D65" s="37"/>
      <c r="E65" s="31" t="s">
        <v>1237</v>
      </c>
      <c r="F65" s="37"/>
      <c r="G65" s="37"/>
      <c r="H65" s="37"/>
      <c r="I65" s="37"/>
      <c r="J65" s="39"/>
    </row>
    <row r="66">
      <c r="A66" s="29" t="s">
        <v>35</v>
      </c>
      <c r="B66" s="36"/>
      <c r="C66" s="37"/>
      <c r="D66" s="37"/>
      <c r="E66" s="40" t="s">
        <v>1238</v>
      </c>
      <c r="F66" s="37"/>
      <c r="G66" s="37"/>
      <c r="H66" s="37"/>
      <c r="I66" s="37"/>
      <c r="J66" s="39"/>
    </row>
    <row r="67" ht="60">
      <c r="A67" s="29" t="s">
        <v>37</v>
      </c>
      <c r="B67" s="36"/>
      <c r="C67" s="37"/>
      <c r="D67" s="37"/>
      <c r="E67" s="31" t="s">
        <v>537</v>
      </c>
      <c r="F67" s="37"/>
      <c r="G67" s="37"/>
      <c r="H67" s="37"/>
      <c r="I67" s="37"/>
      <c r="J67" s="39"/>
    </row>
    <row r="68">
      <c r="A68" s="29" t="s">
        <v>29</v>
      </c>
      <c r="B68" s="29">
        <v>15</v>
      </c>
      <c r="C68" s="30" t="s">
        <v>540</v>
      </c>
      <c r="D68" s="29" t="s">
        <v>31</v>
      </c>
      <c r="E68" s="31" t="s">
        <v>984</v>
      </c>
      <c r="F68" s="32" t="s">
        <v>156</v>
      </c>
      <c r="G68" s="33">
        <v>32.783999999999999</v>
      </c>
      <c r="H68" s="34">
        <v>0</v>
      </c>
      <c r="I68" s="34">
        <f>ROUND(G68*H68,P4)</f>
        <v>0</v>
      </c>
      <c r="J68" s="29"/>
      <c r="O68" s="35">
        <f>I68*0.21</f>
        <v>0</v>
      </c>
      <c r="P68">
        <v>3</v>
      </c>
    </row>
    <row r="69" ht="30">
      <c r="A69" s="29" t="s">
        <v>34</v>
      </c>
      <c r="B69" s="36"/>
      <c r="C69" s="37"/>
      <c r="D69" s="37"/>
      <c r="E69" s="31" t="s">
        <v>1356</v>
      </c>
      <c r="F69" s="37"/>
      <c r="G69" s="37"/>
      <c r="H69" s="37"/>
      <c r="I69" s="37"/>
      <c r="J69" s="39"/>
    </row>
    <row r="70">
      <c r="A70" s="29" t="s">
        <v>35</v>
      </c>
      <c r="B70" s="36"/>
      <c r="C70" s="37"/>
      <c r="D70" s="37"/>
      <c r="E70" s="40" t="s">
        <v>1240</v>
      </c>
      <c r="F70" s="37"/>
      <c r="G70" s="37"/>
      <c r="H70" s="37"/>
      <c r="I70" s="37"/>
      <c r="J70" s="39"/>
    </row>
    <row r="71" ht="75">
      <c r="A71" s="29" t="s">
        <v>37</v>
      </c>
      <c r="B71" s="36"/>
      <c r="C71" s="37"/>
      <c r="D71" s="37"/>
      <c r="E71" s="31" t="s">
        <v>544</v>
      </c>
      <c r="F71" s="37"/>
      <c r="G71" s="37"/>
      <c r="H71" s="37"/>
      <c r="I71" s="37"/>
      <c r="J71" s="39"/>
    </row>
    <row r="72">
      <c r="A72" s="29" t="s">
        <v>29</v>
      </c>
      <c r="B72" s="29">
        <v>16</v>
      </c>
      <c r="C72" s="30" t="s">
        <v>545</v>
      </c>
      <c r="D72" s="29" t="s">
        <v>31</v>
      </c>
      <c r="E72" s="31" t="s">
        <v>546</v>
      </c>
      <c r="F72" s="32" t="s">
        <v>156</v>
      </c>
      <c r="G72" s="33">
        <v>31.535</v>
      </c>
      <c r="H72" s="34">
        <v>0</v>
      </c>
      <c r="I72" s="34">
        <f>ROUND(G72*H72,P4)</f>
        <v>0</v>
      </c>
      <c r="J72" s="29"/>
      <c r="O72" s="35">
        <f>I72*0.21</f>
        <v>0</v>
      </c>
      <c r="P72">
        <v>3</v>
      </c>
    </row>
    <row r="73" ht="30">
      <c r="A73" s="29" t="s">
        <v>34</v>
      </c>
      <c r="B73" s="36"/>
      <c r="C73" s="37"/>
      <c r="D73" s="37"/>
      <c r="E73" s="31" t="s">
        <v>1241</v>
      </c>
      <c r="F73" s="37"/>
      <c r="G73" s="37"/>
      <c r="H73" s="37"/>
      <c r="I73" s="37"/>
      <c r="J73" s="39"/>
    </row>
    <row r="74">
      <c r="A74" s="29" t="s">
        <v>35</v>
      </c>
      <c r="B74" s="36"/>
      <c r="C74" s="37"/>
      <c r="D74" s="37"/>
      <c r="E74" s="40" t="s">
        <v>1242</v>
      </c>
      <c r="F74" s="37"/>
      <c r="G74" s="37"/>
      <c r="H74" s="37"/>
      <c r="I74" s="37"/>
      <c r="J74" s="39"/>
    </row>
    <row r="75" ht="75">
      <c r="A75" s="29" t="s">
        <v>37</v>
      </c>
      <c r="B75" s="36"/>
      <c r="C75" s="37"/>
      <c r="D75" s="37"/>
      <c r="E75" s="31" t="s">
        <v>544</v>
      </c>
      <c r="F75" s="37"/>
      <c r="G75" s="37"/>
      <c r="H75" s="37"/>
      <c r="I75" s="37"/>
      <c r="J75" s="39"/>
    </row>
    <row r="76">
      <c r="A76" s="29" t="s">
        <v>29</v>
      </c>
      <c r="B76" s="29">
        <v>17</v>
      </c>
      <c r="C76" s="30" t="s">
        <v>548</v>
      </c>
      <c r="D76" s="29" t="s">
        <v>31</v>
      </c>
      <c r="E76" s="31" t="s">
        <v>774</v>
      </c>
      <c r="F76" s="32" t="s">
        <v>156</v>
      </c>
      <c r="G76" s="33">
        <v>31.535</v>
      </c>
      <c r="H76" s="34">
        <v>0</v>
      </c>
      <c r="I76" s="34">
        <f>ROUND(G76*H76,P4)</f>
        <v>0</v>
      </c>
      <c r="J76" s="29"/>
      <c r="O76" s="35">
        <f>I76*0.21</f>
        <v>0</v>
      </c>
      <c r="P76">
        <v>3</v>
      </c>
    </row>
    <row r="77" ht="30">
      <c r="A77" s="29" t="s">
        <v>34</v>
      </c>
      <c r="B77" s="36"/>
      <c r="C77" s="37"/>
      <c r="D77" s="37"/>
      <c r="E77" s="31" t="s">
        <v>1244</v>
      </c>
      <c r="F77" s="37"/>
      <c r="G77" s="37"/>
      <c r="H77" s="37"/>
      <c r="I77" s="37"/>
      <c r="J77" s="39"/>
    </row>
    <row r="78">
      <c r="A78" s="29" t="s">
        <v>35</v>
      </c>
      <c r="B78" s="36"/>
      <c r="C78" s="37"/>
      <c r="D78" s="37"/>
      <c r="E78" s="40" t="s">
        <v>1242</v>
      </c>
      <c r="F78" s="37"/>
      <c r="G78" s="37"/>
      <c r="H78" s="37"/>
      <c r="I78" s="37"/>
      <c r="J78" s="39"/>
    </row>
    <row r="79" ht="165">
      <c r="A79" s="29" t="s">
        <v>37</v>
      </c>
      <c r="B79" s="36"/>
      <c r="C79" s="37"/>
      <c r="D79" s="37"/>
      <c r="E79" s="31" t="s">
        <v>776</v>
      </c>
      <c r="F79" s="37"/>
      <c r="G79" s="37"/>
      <c r="H79" s="37"/>
      <c r="I79" s="37"/>
      <c r="J79" s="39"/>
    </row>
    <row r="80">
      <c r="A80" s="29" t="s">
        <v>29</v>
      </c>
      <c r="B80" s="29">
        <v>18</v>
      </c>
      <c r="C80" s="30" t="s">
        <v>552</v>
      </c>
      <c r="D80" s="29" t="s">
        <v>31</v>
      </c>
      <c r="E80" s="31" t="s">
        <v>1001</v>
      </c>
      <c r="F80" s="32" t="s">
        <v>156</v>
      </c>
      <c r="G80" s="33">
        <v>32.783999999999999</v>
      </c>
      <c r="H80" s="34">
        <v>0</v>
      </c>
      <c r="I80" s="34">
        <f>ROUND(G80*H80,P4)</f>
        <v>0</v>
      </c>
      <c r="J80" s="29"/>
      <c r="O80" s="35">
        <f>I80*0.21</f>
        <v>0</v>
      </c>
      <c r="P80">
        <v>3</v>
      </c>
    </row>
    <row r="81" ht="30">
      <c r="A81" s="29" t="s">
        <v>34</v>
      </c>
      <c r="B81" s="36"/>
      <c r="C81" s="37"/>
      <c r="D81" s="37"/>
      <c r="E81" s="31" t="s">
        <v>1245</v>
      </c>
      <c r="F81" s="37"/>
      <c r="G81" s="37"/>
      <c r="H81" s="37"/>
      <c r="I81" s="37"/>
      <c r="J81" s="39"/>
    </row>
    <row r="82">
      <c r="A82" s="29" t="s">
        <v>35</v>
      </c>
      <c r="B82" s="36"/>
      <c r="C82" s="37"/>
      <c r="D82" s="37"/>
      <c r="E82" s="40" t="s">
        <v>1240</v>
      </c>
      <c r="F82" s="37"/>
      <c r="G82" s="37"/>
      <c r="H82" s="37"/>
      <c r="I82" s="37"/>
      <c r="J82" s="39"/>
    </row>
    <row r="83" ht="165">
      <c r="A83" s="29" t="s">
        <v>37</v>
      </c>
      <c r="B83" s="36"/>
      <c r="C83" s="37"/>
      <c r="D83" s="37"/>
      <c r="E83" s="31" t="s">
        <v>776</v>
      </c>
      <c r="F83" s="37"/>
      <c r="G83" s="37"/>
      <c r="H83" s="37"/>
      <c r="I83" s="37"/>
      <c r="J83" s="39"/>
    </row>
    <row r="84">
      <c r="A84" s="29" t="s">
        <v>29</v>
      </c>
      <c r="B84" s="29">
        <v>19</v>
      </c>
      <c r="C84" s="30" t="s">
        <v>785</v>
      </c>
      <c r="D84" s="29" t="s">
        <v>31</v>
      </c>
      <c r="E84" s="31" t="s">
        <v>786</v>
      </c>
      <c r="F84" s="32" t="s">
        <v>94</v>
      </c>
      <c r="G84" s="33">
        <v>5</v>
      </c>
      <c r="H84" s="34">
        <v>0</v>
      </c>
      <c r="I84" s="34">
        <f>ROUND(G84*H84,P4)</f>
        <v>0</v>
      </c>
      <c r="J84" s="29"/>
      <c r="O84" s="35">
        <f>I84*0.21</f>
        <v>0</v>
      </c>
      <c r="P84">
        <v>3</v>
      </c>
    </row>
    <row r="85" ht="45">
      <c r="A85" s="29" t="s">
        <v>34</v>
      </c>
      <c r="B85" s="36"/>
      <c r="C85" s="37"/>
      <c r="D85" s="37"/>
      <c r="E85" s="31" t="s">
        <v>1246</v>
      </c>
      <c r="F85" s="37"/>
      <c r="G85" s="37"/>
      <c r="H85" s="37"/>
      <c r="I85" s="37"/>
      <c r="J85" s="39"/>
    </row>
    <row r="86">
      <c r="A86" s="29" t="s">
        <v>35</v>
      </c>
      <c r="B86" s="36"/>
      <c r="C86" s="37"/>
      <c r="D86" s="37"/>
      <c r="E86" s="40" t="s">
        <v>1017</v>
      </c>
      <c r="F86" s="37"/>
      <c r="G86" s="37"/>
      <c r="H86" s="37"/>
      <c r="I86" s="37"/>
      <c r="J86" s="39"/>
    </row>
    <row r="87" ht="45">
      <c r="A87" s="29" t="s">
        <v>37</v>
      </c>
      <c r="B87" s="36"/>
      <c r="C87" s="37"/>
      <c r="D87" s="37"/>
      <c r="E87" s="31" t="s">
        <v>789</v>
      </c>
      <c r="F87" s="37"/>
      <c r="G87" s="37"/>
      <c r="H87" s="37"/>
      <c r="I87" s="37"/>
      <c r="J87" s="39"/>
    </row>
    <row r="88">
      <c r="A88" s="23" t="s">
        <v>26</v>
      </c>
      <c r="B88" s="24"/>
      <c r="C88" s="25" t="s">
        <v>98</v>
      </c>
      <c r="D88" s="26"/>
      <c r="E88" s="23" t="s">
        <v>99</v>
      </c>
      <c r="F88" s="26"/>
      <c r="G88" s="26"/>
      <c r="H88" s="26"/>
      <c r="I88" s="27">
        <f>SUMIFS(I89:I92,A89:A92,"P")</f>
        <v>0</v>
      </c>
      <c r="J88" s="28"/>
    </row>
    <row r="89">
      <c r="A89" s="29" t="s">
        <v>29</v>
      </c>
      <c r="B89" s="29">
        <v>20</v>
      </c>
      <c r="C89" s="30" t="s">
        <v>864</v>
      </c>
      <c r="D89" s="29" t="s">
        <v>31</v>
      </c>
      <c r="E89" s="31" t="s">
        <v>865</v>
      </c>
      <c r="F89" s="32" t="s">
        <v>94</v>
      </c>
      <c r="G89" s="33">
        <v>5</v>
      </c>
      <c r="H89" s="34">
        <v>0</v>
      </c>
      <c r="I89" s="34">
        <f>ROUND(G89*H89,P4)</f>
        <v>0</v>
      </c>
      <c r="J89" s="29"/>
      <c r="O89" s="35">
        <f>I89*0.21</f>
        <v>0</v>
      </c>
      <c r="P89">
        <v>3</v>
      </c>
    </row>
    <row r="90" ht="45">
      <c r="A90" s="29" t="s">
        <v>34</v>
      </c>
      <c r="B90" s="36"/>
      <c r="C90" s="37"/>
      <c r="D90" s="37"/>
      <c r="E90" s="31" t="s">
        <v>1247</v>
      </c>
      <c r="F90" s="37"/>
      <c r="G90" s="37"/>
      <c r="H90" s="37"/>
      <c r="I90" s="37"/>
      <c r="J90" s="39"/>
    </row>
    <row r="91">
      <c r="A91" s="29" t="s">
        <v>35</v>
      </c>
      <c r="B91" s="36"/>
      <c r="C91" s="37"/>
      <c r="D91" s="37"/>
      <c r="E91" s="40" t="s">
        <v>1017</v>
      </c>
      <c r="F91" s="37"/>
      <c r="G91" s="37"/>
      <c r="H91" s="37"/>
      <c r="I91" s="37"/>
      <c r="J91" s="39"/>
    </row>
    <row r="92" ht="30">
      <c r="A92" s="29" t="s">
        <v>37</v>
      </c>
      <c r="B92" s="41"/>
      <c r="C92" s="42"/>
      <c r="D92" s="42"/>
      <c r="E92" s="31" t="s">
        <v>867</v>
      </c>
      <c r="F92" s="42"/>
      <c r="G92" s="42"/>
      <c r="H92" s="42"/>
      <c r="I92" s="42"/>
      <c r="J92"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1357</v>
      </c>
      <c r="I3" s="16">
        <f>SUMIFS(I9:I115,A9:A115,"SD")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1357</v>
      </c>
      <c r="D5" s="13"/>
      <c r="E5" s="14" t="s">
        <v>1358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311</v>
      </c>
      <c r="D10" s="29" t="s">
        <v>49</v>
      </c>
      <c r="E10" s="31" t="s">
        <v>312</v>
      </c>
      <c r="F10" s="32" t="s">
        <v>88</v>
      </c>
      <c r="G10" s="33">
        <v>18.899999999999999</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1359</v>
      </c>
      <c r="F12" s="37"/>
      <c r="G12" s="37"/>
      <c r="H12" s="37"/>
      <c r="I12" s="37"/>
      <c r="J12" s="39"/>
    </row>
    <row r="13" ht="30">
      <c r="A13" s="29" t="s">
        <v>37</v>
      </c>
      <c r="B13" s="36"/>
      <c r="C13" s="37"/>
      <c r="D13" s="37"/>
      <c r="E13" s="31" t="s">
        <v>315</v>
      </c>
      <c r="F13" s="37"/>
      <c r="G13" s="37"/>
      <c r="H13" s="37"/>
      <c r="I13" s="37"/>
      <c r="J13" s="39"/>
    </row>
    <row r="14">
      <c r="A14" s="29" t="s">
        <v>29</v>
      </c>
      <c r="B14" s="29">
        <v>2</v>
      </c>
      <c r="C14" s="30" t="s">
        <v>311</v>
      </c>
      <c r="D14" s="29" t="s">
        <v>53</v>
      </c>
      <c r="E14" s="31" t="s">
        <v>312</v>
      </c>
      <c r="F14" s="32" t="s">
        <v>88</v>
      </c>
      <c r="G14" s="33">
        <v>0.51000000000000001</v>
      </c>
      <c r="H14" s="34">
        <v>0</v>
      </c>
      <c r="I14" s="34">
        <f>ROUND(G14*H14,P4)</f>
        <v>0</v>
      </c>
      <c r="J14" s="29"/>
      <c r="O14" s="35">
        <f>I14*0.21</f>
        <v>0</v>
      </c>
      <c r="P14">
        <v>3</v>
      </c>
    </row>
    <row r="15">
      <c r="A15" s="29" t="s">
        <v>34</v>
      </c>
      <c r="B15" s="36"/>
      <c r="C15" s="37"/>
      <c r="D15" s="37"/>
      <c r="E15" s="31" t="s">
        <v>316</v>
      </c>
      <c r="F15" s="37"/>
      <c r="G15" s="37"/>
      <c r="H15" s="37"/>
      <c r="I15" s="37"/>
      <c r="J15" s="39"/>
    </row>
    <row r="16" ht="30">
      <c r="A16" s="29" t="s">
        <v>35</v>
      </c>
      <c r="B16" s="36"/>
      <c r="C16" s="37"/>
      <c r="D16" s="37"/>
      <c r="E16" s="40" t="s">
        <v>1360</v>
      </c>
      <c r="F16" s="37"/>
      <c r="G16" s="37"/>
      <c r="H16" s="37"/>
      <c r="I16" s="37"/>
      <c r="J16" s="39"/>
    </row>
    <row r="17" ht="30">
      <c r="A17" s="29" t="s">
        <v>37</v>
      </c>
      <c r="B17" s="36"/>
      <c r="C17" s="37"/>
      <c r="D17" s="37"/>
      <c r="E17" s="31" t="s">
        <v>315</v>
      </c>
      <c r="F17" s="37"/>
      <c r="G17" s="37"/>
      <c r="H17" s="37"/>
      <c r="I17" s="37"/>
      <c r="J17" s="39"/>
    </row>
    <row r="18">
      <c r="A18" s="23" t="s">
        <v>26</v>
      </c>
      <c r="B18" s="24"/>
      <c r="C18" s="25" t="s">
        <v>49</v>
      </c>
      <c r="D18" s="26"/>
      <c r="E18" s="23" t="s">
        <v>321</v>
      </c>
      <c r="F18" s="26"/>
      <c r="G18" s="26"/>
      <c r="H18" s="26"/>
      <c r="I18" s="27">
        <f>SUMIFS(I19:I58,A19:A58,"P")</f>
        <v>0</v>
      </c>
      <c r="J18" s="28"/>
    </row>
    <row r="19" ht="30">
      <c r="A19" s="29" t="s">
        <v>29</v>
      </c>
      <c r="B19" s="29">
        <v>3</v>
      </c>
      <c r="C19" s="30" t="s">
        <v>900</v>
      </c>
      <c r="D19" s="29" t="s">
        <v>31</v>
      </c>
      <c r="E19" s="31" t="s">
        <v>901</v>
      </c>
      <c r="F19" s="32" t="s">
        <v>94</v>
      </c>
      <c r="G19" s="33">
        <v>6</v>
      </c>
      <c r="H19" s="34">
        <v>0</v>
      </c>
      <c r="I19" s="34">
        <f>ROUND(G19*H19,P4)</f>
        <v>0</v>
      </c>
      <c r="J19" s="29"/>
      <c r="O19" s="35">
        <f>I19*0.21</f>
        <v>0</v>
      </c>
      <c r="P19">
        <v>3</v>
      </c>
    </row>
    <row r="20">
      <c r="A20" s="29" t="s">
        <v>34</v>
      </c>
      <c r="B20" s="36"/>
      <c r="C20" s="37"/>
      <c r="D20" s="37"/>
      <c r="E20" s="31" t="s">
        <v>1361</v>
      </c>
      <c r="F20" s="37"/>
      <c r="G20" s="37"/>
      <c r="H20" s="37"/>
      <c r="I20" s="37"/>
      <c r="J20" s="39"/>
    </row>
    <row r="21">
      <c r="A21" s="29" t="s">
        <v>35</v>
      </c>
      <c r="B21" s="36"/>
      <c r="C21" s="37"/>
      <c r="D21" s="37"/>
      <c r="E21" s="40" t="s">
        <v>1362</v>
      </c>
      <c r="F21" s="37"/>
      <c r="G21" s="37"/>
      <c r="H21" s="37"/>
      <c r="I21" s="37"/>
      <c r="J21" s="39"/>
    </row>
    <row r="22" ht="90">
      <c r="A22" s="29" t="s">
        <v>37</v>
      </c>
      <c r="B22" s="36"/>
      <c r="C22" s="37"/>
      <c r="D22" s="37"/>
      <c r="E22" s="31" t="s">
        <v>904</v>
      </c>
      <c r="F22" s="37"/>
      <c r="G22" s="37"/>
      <c r="H22" s="37"/>
      <c r="I22" s="37"/>
      <c r="J22" s="39"/>
    </row>
    <row r="23">
      <c r="A23" s="29" t="s">
        <v>29</v>
      </c>
      <c r="B23" s="29">
        <v>4</v>
      </c>
      <c r="C23" s="30" t="s">
        <v>905</v>
      </c>
      <c r="D23" s="29" t="s">
        <v>31</v>
      </c>
      <c r="E23" s="31" t="s">
        <v>906</v>
      </c>
      <c r="F23" s="32" t="s">
        <v>403</v>
      </c>
      <c r="G23" s="33">
        <v>13.26</v>
      </c>
      <c r="H23" s="34">
        <v>0</v>
      </c>
      <c r="I23" s="34">
        <f>ROUND(G23*H23,P4)</f>
        <v>0</v>
      </c>
      <c r="J23" s="29"/>
      <c r="O23" s="35">
        <f>I23*0.21</f>
        <v>0</v>
      </c>
      <c r="P23">
        <v>3</v>
      </c>
    </row>
    <row r="24">
      <c r="A24" s="29" t="s">
        <v>34</v>
      </c>
      <c r="B24" s="36"/>
      <c r="C24" s="37"/>
      <c r="D24" s="37"/>
      <c r="E24" s="31" t="s">
        <v>1363</v>
      </c>
      <c r="F24" s="37"/>
      <c r="G24" s="37"/>
      <c r="H24" s="37"/>
      <c r="I24" s="37"/>
      <c r="J24" s="39"/>
    </row>
    <row r="25">
      <c r="A25" s="29" t="s">
        <v>35</v>
      </c>
      <c r="B25" s="36"/>
      <c r="C25" s="37"/>
      <c r="D25" s="37"/>
      <c r="E25" s="40" t="s">
        <v>1364</v>
      </c>
      <c r="F25" s="37"/>
      <c r="G25" s="37"/>
      <c r="H25" s="37"/>
      <c r="I25" s="37"/>
      <c r="J25" s="39"/>
    </row>
    <row r="26" ht="45">
      <c r="A26" s="29" t="s">
        <v>37</v>
      </c>
      <c r="B26" s="36"/>
      <c r="C26" s="37"/>
      <c r="D26" s="37"/>
      <c r="E26" s="31" t="s">
        <v>406</v>
      </c>
      <c r="F26" s="37"/>
      <c r="G26" s="37"/>
      <c r="H26" s="37"/>
      <c r="I26" s="37"/>
      <c r="J26" s="39"/>
    </row>
    <row r="27">
      <c r="A27" s="29" t="s">
        <v>29</v>
      </c>
      <c r="B27" s="29">
        <v>5</v>
      </c>
      <c r="C27" s="30" t="s">
        <v>611</v>
      </c>
      <c r="D27" s="29" t="s">
        <v>31</v>
      </c>
      <c r="E27" s="31" t="s">
        <v>612</v>
      </c>
      <c r="F27" s="32" t="s">
        <v>324</v>
      </c>
      <c r="G27" s="33">
        <v>5.0999999999999996</v>
      </c>
      <c r="H27" s="34">
        <v>0</v>
      </c>
      <c r="I27" s="34">
        <f>ROUND(G27*H27,P4)</f>
        <v>0</v>
      </c>
      <c r="J27" s="29"/>
      <c r="O27" s="35">
        <f>I27*0.21</f>
        <v>0</v>
      </c>
      <c r="P27">
        <v>3</v>
      </c>
    </row>
    <row r="28" ht="90">
      <c r="A28" s="29" t="s">
        <v>34</v>
      </c>
      <c r="B28" s="36"/>
      <c r="C28" s="37"/>
      <c r="D28" s="37"/>
      <c r="E28" s="31" t="s">
        <v>1365</v>
      </c>
      <c r="F28" s="37"/>
      <c r="G28" s="37"/>
      <c r="H28" s="37"/>
      <c r="I28" s="37"/>
      <c r="J28" s="39"/>
    </row>
    <row r="29">
      <c r="A29" s="29" t="s">
        <v>35</v>
      </c>
      <c r="B29" s="36"/>
      <c r="C29" s="37"/>
      <c r="D29" s="37"/>
      <c r="E29" s="40" t="s">
        <v>1366</v>
      </c>
      <c r="F29" s="37"/>
      <c r="G29" s="37"/>
      <c r="H29" s="37"/>
      <c r="I29" s="37"/>
      <c r="J29" s="39"/>
    </row>
    <row r="30" ht="45">
      <c r="A30" s="29" t="s">
        <v>37</v>
      </c>
      <c r="B30" s="36"/>
      <c r="C30" s="37"/>
      <c r="D30" s="37"/>
      <c r="E30" s="31" t="s">
        <v>615</v>
      </c>
      <c r="F30" s="37"/>
      <c r="G30" s="37"/>
      <c r="H30" s="37"/>
      <c r="I30" s="37"/>
      <c r="J30" s="39"/>
    </row>
    <row r="31">
      <c r="A31" s="29" t="s">
        <v>29</v>
      </c>
      <c r="B31" s="29">
        <v>6</v>
      </c>
      <c r="C31" s="30" t="s">
        <v>512</v>
      </c>
      <c r="D31" s="29" t="s">
        <v>31</v>
      </c>
      <c r="E31" s="31" t="s">
        <v>513</v>
      </c>
      <c r="F31" s="32" t="s">
        <v>324</v>
      </c>
      <c r="G31" s="33">
        <v>9.4499999999999993</v>
      </c>
      <c r="H31" s="34">
        <v>0</v>
      </c>
      <c r="I31" s="34">
        <f>ROUND(G31*H31,P4)</f>
        <v>0</v>
      </c>
      <c r="J31" s="29"/>
      <c r="O31" s="35">
        <f>I31*0.21</f>
        <v>0</v>
      </c>
      <c r="P31">
        <v>3</v>
      </c>
    </row>
    <row r="32" ht="60">
      <c r="A32" s="29" t="s">
        <v>34</v>
      </c>
      <c r="B32" s="36"/>
      <c r="C32" s="37"/>
      <c r="D32" s="37"/>
      <c r="E32" s="31" t="s">
        <v>1367</v>
      </c>
      <c r="F32" s="37"/>
      <c r="G32" s="37"/>
      <c r="H32" s="37"/>
      <c r="I32" s="37"/>
      <c r="J32" s="39"/>
    </row>
    <row r="33">
      <c r="A33" s="29" t="s">
        <v>35</v>
      </c>
      <c r="B33" s="36"/>
      <c r="C33" s="37"/>
      <c r="D33" s="37"/>
      <c r="E33" s="40" t="s">
        <v>1368</v>
      </c>
      <c r="F33" s="37"/>
      <c r="G33" s="37"/>
      <c r="H33" s="37"/>
      <c r="I33" s="37"/>
      <c r="J33" s="39"/>
    </row>
    <row r="34" ht="409.5">
      <c r="A34" s="29" t="s">
        <v>37</v>
      </c>
      <c r="B34" s="36"/>
      <c r="C34" s="37"/>
      <c r="D34" s="37"/>
      <c r="E34" s="31" t="s">
        <v>506</v>
      </c>
      <c r="F34" s="37"/>
      <c r="G34" s="37"/>
      <c r="H34" s="37"/>
      <c r="I34" s="37"/>
      <c r="J34" s="39"/>
    </row>
    <row r="35">
      <c r="A35" s="29" t="s">
        <v>29</v>
      </c>
      <c r="B35" s="29">
        <v>7</v>
      </c>
      <c r="C35" s="30" t="s">
        <v>516</v>
      </c>
      <c r="D35" s="29" t="s">
        <v>31</v>
      </c>
      <c r="E35" s="31" t="s">
        <v>517</v>
      </c>
      <c r="F35" s="32" t="s">
        <v>330</v>
      </c>
      <c r="G35" s="33">
        <v>103.95</v>
      </c>
      <c r="H35" s="34">
        <v>0</v>
      </c>
      <c r="I35" s="34">
        <f>ROUND(G35*H35,P4)</f>
        <v>0</v>
      </c>
      <c r="J35" s="29"/>
      <c r="O35" s="35">
        <f>I35*0.21</f>
        <v>0</v>
      </c>
      <c r="P35">
        <v>3</v>
      </c>
    </row>
    <row r="36">
      <c r="A36" s="29" t="s">
        <v>34</v>
      </c>
      <c r="B36" s="36"/>
      <c r="C36" s="37"/>
      <c r="D36" s="37"/>
      <c r="E36" s="31" t="s">
        <v>620</v>
      </c>
      <c r="F36" s="37"/>
      <c r="G36" s="37"/>
      <c r="H36" s="37"/>
      <c r="I36" s="37"/>
      <c r="J36" s="39"/>
    </row>
    <row r="37">
      <c r="A37" s="29" t="s">
        <v>35</v>
      </c>
      <c r="B37" s="36"/>
      <c r="C37" s="37"/>
      <c r="D37" s="37"/>
      <c r="E37" s="40" t="s">
        <v>1369</v>
      </c>
      <c r="F37" s="37"/>
      <c r="G37" s="37"/>
      <c r="H37" s="37"/>
      <c r="I37" s="37"/>
      <c r="J37" s="39"/>
    </row>
    <row r="38" ht="30">
      <c r="A38" s="29" t="s">
        <v>37</v>
      </c>
      <c r="B38" s="36"/>
      <c r="C38" s="37"/>
      <c r="D38" s="37"/>
      <c r="E38" s="31" t="s">
        <v>511</v>
      </c>
      <c r="F38" s="37"/>
      <c r="G38" s="37"/>
      <c r="H38" s="37"/>
      <c r="I38" s="37"/>
      <c r="J38" s="39"/>
    </row>
    <row r="39">
      <c r="A39" s="29" t="s">
        <v>29</v>
      </c>
      <c r="B39" s="29">
        <v>8</v>
      </c>
      <c r="C39" s="30" t="s">
        <v>334</v>
      </c>
      <c r="D39" s="29" t="s">
        <v>31</v>
      </c>
      <c r="E39" s="31" t="s">
        <v>335</v>
      </c>
      <c r="F39" s="32" t="s">
        <v>324</v>
      </c>
      <c r="G39" s="33">
        <v>9.4499999999999993</v>
      </c>
      <c r="H39" s="34">
        <v>0</v>
      </c>
      <c r="I39" s="34">
        <f>ROUND(G39*H39,P4)</f>
        <v>0</v>
      </c>
      <c r="J39" s="29"/>
      <c r="O39" s="35">
        <f>I39*0.21</f>
        <v>0</v>
      </c>
      <c r="P39">
        <v>3</v>
      </c>
    </row>
    <row r="40">
      <c r="A40" s="29" t="s">
        <v>34</v>
      </c>
      <c r="B40" s="36"/>
      <c r="C40" s="37"/>
      <c r="D40" s="37"/>
      <c r="E40" s="31" t="s">
        <v>336</v>
      </c>
      <c r="F40" s="37"/>
      <c r="G40" s="37"/>
      <c r="H40" s="37"/>
      <c r="I40" s="37"/>
      <c r="J40" s="39"/>
    </row>
    <row r="41" ht="30">
      <c r="A41" s="29" t="s">
        <v>35</v>
      </c>
      <c r="B41" s="36"/>
      <c r="C41" s="37"/>
      <c r="D41" s="37"/>
      <c r="E41" s="40" t="s">
        <v>1370</v>
      </c>
      <c r="F41" s="37"/>
      <c r="G41" s="37"/>
      <c r="H41" s="37"/>
      <c r="I41" s="37"/>
      <c r="J41" s="39"/>
    </row>
    <row r="42" ht="240">
      <c r="A42" s="29" t="s">
        <v>37</v>
      </c>
      <c r="B42" s="36"/>
      <c r="C42" s="37"/>
      <c r="D42" s="37"/>
      <c r="E42" s="31" t="s">
        <v>338</v>
      </c>
      <c r="F42" s="37"/>
      <c r="G42" s="37"/>
      <c r="H42" s="37"/>
      <c r="I42" s="37"/>
      <c r="J42" s="39"/>
    </row>
    <row r="43">
      <c r="A43" s="29" t="s">
        <v>29</v>
      </c>
      <c r="B43" s="29">
        <v>9</v>
      </c>
      <c r="C43" s="30" t="s">
        <v>662</v>
      </c>
      <c r="D43" s="29" t="s">
        <v>31</v>
      </c>
      <c r="E43" s="31" t="s">
        <v>663</v>
      </c>
      <c r="F43" s="32" t="s">
        <v>324</v>
      </c>
      <c r="G43" s="33">
        <v>5.5650000000000004</v>
      </c>
      <c r="H43" s="34">
        <v>0</v>
      </c>
      <c r="I43" s="34">
        <f>ROUND(G43*H43,P4)</f>
        <v>0</v>
      </c>
      <c r="J43" s="29"/>
      <c r="O43" s="35">
        <f>I43*0.21</f>
        <v>0</v>
      </c>
      <c r="P43">
        <v>3</v>
      </c>
    </row>
    <row r="44" ht="75">
      <c r="A44" s="29" t="s">
        <v>34</v>
      </c>
      <c r="B44" s="36"/>
      <c r="C44" s="37"/>
      <c r="D44" s="37"/>
      <c r="E44" s="31" t="s">
        <v>1281</v>
      </c>
      <c r="F44" s="37"/>
      <c r="G44" s="37"/>
      <c r="H44" s="37"/>
      <c r="I44" s="37"/>
      <c r="J44" s="39"/>
    </row>
    <row r="45">
      <c r="A45" s="29" t="s">
        <v>35</v>
      </c>
      <c r="B45" s="36"/>
      <c r="C45" s="37"/>
      <c r="D45" s="37"/>
      <c r="E45" s="40" t="s">
        <v>1371</v>
      </c>
      <c r="F45" s="37"/>
      <c r="G45" s="37"/>
      <c r="H45" s="37"/>
      <c r="I45" s="37"/>
      <c r="J45" s="39"/>
    </row>
    <row r="46" ht="300">
      <c r="A46" s="29" t="s">
        <v>37</v>
      </c>
      <c r="B46" s="36"/>
      <c r="C46" s="37"/>
      <c r="D46" s="37"/>
      <c r="E46" s="31" t="s">
        <v>666</v>
      </c>
      <c r="F46" s="37"/>
      <c r="G46" s="37"/>
      <c r="H46" s="37"/>
      <c r="I46" s="37"/>
      <c r="J46" s="39"/>
    </row>
    <row r="47">
      <c r="A47" s="29" t="s">
        <v>29</v>
      </c>
      <c r="B47" s="29">
        <v>10</v>
      </c>
      <c r="C47" s="30" t="s">
        <v>344</v>
      </c>
      <c r="D47" s="29" t="s">
        <v>49</v>
      </c>
      <c r="E47" s="31" t="s">
        <v>345</v>
      </c>
      <c r="F47" s="32" t="s">
        <v>156</v>
      </c>
      <c r="G47" s="33">
        <v>19.949999999999999</v>
      </c>
      <c r="H47" s="34">
        <v>0</v>
      </c>
      <c r="I47" s="34">
        <f>ROUND(G47*H47,P4)</f>
        <v>0</v>
      </c>
      <c r="J47" s="29"/>
      <c r="O47" s="35">
        <f>I47*0.21</f>
        <v>0</v>
      </c>
      <c r="P47">
        <v>3</v>
      </c>
    </row>
    <row r="48" ht="60">
      <c r="A48" s="29" t="s">
        <v>34</v>
      </c>
      <c r="B48" s="36"/>
      <c r="C48" s="37"/>
      <c r="D48" s="37"/>
      <c r="E48" s="31" t="s">
        <v>1372</v>
      </c>
      <c r="F48" s="37"/>
      <c r="G48" s="37"/>
      <c r="H48" s="37"/>
      <c r="I48" s="37"/>
      <c r="J48" s="39"/>
    </row>
    <row r="49">
      <c r="A49" s="29" t="s">
        <v>35</v>
      </c>
      <c r="B49" s="36"/>
      <c r="C49" s="37"/>
      <c r="D49" s="37"/>
      <c r="E49" s="40" t="s">
        <v>1373</v>
      </c>
      <c r="F49" s="37"/>
      <c r="G49" s="37"/>
      <c r="H49" s="37"/>
      <c r="I49" s="37"/>
      <c r="J49" s="39"/>
    </row>
    <row r="50" ht="30">
      <c r="A50" s="29" t="s">
        <v>37</v>
      </c>
      <c r="B50" s="36"/>
      <c r="C50" s="37"/>
      <c r="D50" s="37"/>
      <c r="E50" s="31" t="s">
        <v>348</v>
      </c>
      <c r="F50" s="37"/>
      <c r="G50" s="37"/>
      <c r="H50" s="37"/>
      <c r="I50" s="37"/>
      <c r="J50" s="39"/>
    </row>
    <row r="51">
      <c r="A51" s="29" t="s">
        <v>29</v>
      </c>
      <c r="B51" s="29">
        <v>11</v>
      </c>
      <c r="C51" s="30" t="s">
        <v>344</v>
      </c>
      <c r="D51" s="29" t="s">
        <v>53</v>
      </c>
      <c r="E51" s="31" t="s">
        <v>345</v>
      </c>
      <c r="F51" s="32" t="s">
        <v>156</v>
      </c>
      <c r="G51" s="33">
        <v>21.997</v>
      </c>
      <c r="H51" s="34">
        <v>0</v>
      </c>
      <c r="I51" s="34">
        <f>ROUND(G51*H51,P4)</f>
        <v>0</v>
      </c>
      <c r="J51" s="29"/>
      <c r="O51" s="35">
        <f>I51*0.21</f>
        <v>0</v>
      </c>
      <c r="P51">
        <v>3</v>
      </c>
    </row>
    <row r="52" ht="60">
      <c r="A52" s="29" t="s">
        <v>34</v>
      </c>
      <c r="B52" s="36"/>
      <c r="C52" s="37"/>
      <c r="D52" s="37"/>
      <c r="E52" s="31" t="s">
        <v>1374</v>
      </c>
      <c r="F52" s="37"/>
      <c r="G52" s="37"/>
      <c r="H52" s="37"/>
      <c r="I52" s="37"/>
      <c r="J52" s="39"/>
    </row>
    <row r="53">
      <c r="A53" s="29" t="s">
        <v>35</v>
      </c>
      <c r="B53" s="36"/>
      <c r="C53" s="37"/>
      <c r="D53" s="37"/>
      <c r="E53" s="40" t="s">
        <v>1375</v>
      </c>
      <c r="F53" s="37"/>
      <c r="G53" s="37"/>
      <c r="H53" s="37"/>
      <c r="I53" s="37"/>
      <c r="J53" s="39"/>
    </row>
    <row r="54" ht="30">
      <c r="A54" s="29" t="s">
        <v>37</v>
      </c>
      <c r="B54" s="36"/>
      <c r="C54" s="37"/>
      <c r="D54" s="37"/>
      <c r="E54" s="31" t="s">
        <v>348</v>
      </c>
      <c r="F54" s="37"/>
      <c r="G54" s="37"/>
      <c r="H54" s="37"/>
      <c r="I54" s="37"/>
      <c r="J54" s="39"/>
    </row>
    <row r="55">
      <c r="A55" s="29" t="s">
        <v>29</v>
      </c>
      <c r="B55" s="29">
        <v>12</v>
      </c>
      <c r="C55" s="30" t="s">
        <v>1228</v>
      </c>
      <c r="D55" s="29" t="s">
        <v>31</v>
      </c>
      <c r="E55" s="31" t="s">
        <v>1229</v>
      </c>
      <c r="F55" s="32" t="s">
        <v>156</v>
      </c>
      <c r="G55" s="33">
        <v>25</v>
      </c>
      <c r="H55" s="34">
        <v>0</v>
      </c>
      <c r="I55" s="34">
        <f>ROUND(G55*H55,P4)</f>
        <v>0</v>
      </c>
      <c r="J55" s="29"/>
      <c r="O55" s="35">
        <f>I55*0.21</f>
        <v>0</v>
      </c>
      <c r="P55">
        <v>3</v>
      </c>
    </row>
    <row r="56" ht="30">
      <c r="A56" s="29" t="s">
        <v>34</v>
      </c>
      <c r="B56" s="36"/>
      <c r="C56" s="37"/>
      <c r="D56" s="37"/>
      <c r="E56" s="31" t="s">
        <v>1376</v>
      </c>
      <c r="F56" s="37"/>
      <c r="G56" s="37"/>
      <c r="H56" s="37"/>
      <c r="I56" s="37"/>
      <c r="J56" s="39"/>
    </row>
    <row r="57">
      <c r="A57" s="29" t="s">
        <v>35</v>
      </c>
      <c r="B57" s="36"/>
      <c r="C57" s="37"/>
      <c r="D57" s="37"/>
      <c r="E57" s="40" t="s">
        <v>1231</v>
      </c>
      <c r="F57" s="37"/>
      <c r="G57" s="37"/>
      <c r="H57" s="37"/>
      <c r="I57" s="37"/>
      <c r="J57" s="39"/>
    </row>
    <row r="58" ht="30">
      <c r="A58" s="29" t="s">
        <v>37</v>
      </c>
      <c r="B58" s="36"/>
      <c r="C58" s="37"/>
      <c r="D58" s="37"/>
      <c r="E58" s="31" t="s">
        <v>1232</v>
      </c>
      <c r="F58" s="37"/>
      <c r="G58" s="37"/>
      <c r="H58" s="37"/>
      <c r="I58" s="37"/>
      <c r="J58" s="39"/>
    </row>
    <row r="59">
      <c r="A59" s="23" t="s">
        <v>26</v>
      </c>
      <c r="B59" s="24"/>
      <c r="C59" s="25" t="s">
        <v>318</v>
      </c>
      <c r="D59" s="26"/>
      <c r="E59" s="23" t="s">
        <v>1292</v>
      </c>
      <c r="F59" s="26"/>
      <c r="G59" s="26"/>
      <c r="H59" s="26"/>
      <c r="I59" s="27">
        <f>SUMIFS(I60:I67,A60:A67,"P")</f>
        <v>0</v>
      </c>
      <c r="J59" s="28"/>
    </row>
    <row r="60">
      <c r="A60" s="29" t="s">
        <v>29</v>
      </c>
      <c r="B60" s="29">
        <v>13</v>
      </c>
      <c r="C60" s="30" t="s">
        <v>1377</v>
      </c>
      <c r="D60" s="29" t="s">
        <v>31</v>
      </c>
      <c r="E60" s="31" t="s">
        <v>1378</v>
      </c>
      <c r="F60" s="32" t="s">
        <v>324</v>
      </c>
      <c r="G60" s="33">
        <v>3.0529999999999999</v>
      </c>
      <c r="H60" s="34">
        <v>0</v>
      </c>
      <c r="I60" s="34">
        <f>ROUND(G60*H60,P4)</f>
        <v>0</v>
      </c>
      <c r="J60" s="29"/>
      <c r="O60" s="35">
        <f>I60*0.21</f>
        <v>0</v>
      </c>
      <c r="P60">
        <v>3</v>
      </c>
    </row>
    <row r="61" ht="60">
      <c r="A61" s="29" t="s">
        <v>34</v>
      </c>
      <c r="B61" s="36"/>
      <c r="C61" s="37"/>
      <c r="D61" s="37"/>
      <c r="E61" s="31" t="s">
        <v>1379</v>
      </c>
      <c r="F61" s="37"/>
      <c r="G61" s="37"/>
      <c r="H61" s="37"/>
      <c r="I61" s="37"/>
      <c r="J61" s="39"/>
    </row>
    <row r="62">
      <c r="A62" s="29" t="s">
        <v>35</v>
      </c>
      <c r="B62" s="36"/>
      <c r="C62" s="37"/>
      <c r="D62" s="37"/>
      <c r="E62" s="40" t="s">
        <v>1380</v>
      </c>
      <c r="F62" s="37"/>
      <c r="G62" s="37"/>
      <c r="H62" s="37"/>
      <c r="I62" s="37"/>
      <c r="J62" s="39"/>
    </row>
    <row r="63" ht="409.5">
      <c r="A63" s="29" t="s">
        <v>37</v>
      </c>
      <c r="B63" s="36"/>
      <c r="C63" s="37"/>
      <c r="D63" s="37"/>
      <c r="E63" s="31" t="s">
        <v>718</v>
      </c>
      <c r="F63" s="37"/>
      <c r="G63" s="37"/>
      <c r="H63" s="37"/>
      <c r="I63" s="37"/>
      <c r="J63" s="39"/>
    </row>
    <row r="64">
      <c r="A64" s="29" t="s">
        <v>29</v>
      </c>
      <c r="B64" s="29">
        <v>14</v>
      </c>
      <c r="C64" s="30" t="s">
        <v>1293</v>
      </c>
      <c r="D64" s="29" t="s">
        <v>31</v>
      </c>
      <c r="E64" s="31" t="s">
        <v>1294</v>
      </c>
      <c r="F64" s="32" t="s">
        <v>88</v>
      </c>
      <c r="G64" s="33">
        <v>0.47899999999999998</v>
      </c>
      <c r="H64" s="34">
        <v>0</v>
      </c>
      <c r="I64" s="34">
        <f>ROUND(G64*H64,P4)</f>
        <v>0</v>
      </c>
      <c r="J64" s="29"/>
      <c r="O64" s="35">
        <f>I64*0.21</f>
        <v>0</v>
      </c>
      <c r="P64">
        <v>3</v>
      </c>
    </row>
    <row r="65" ht="75">
      <c r="A65" s="29" t="s">
        <v>34</v>
      </c>
      <c r="B65" s="36"/>
      <c r="C65" s="37"/>
      <c r="D65" s="37"/>
      <c r="E65" s="31" t="s">
        <v>1381</v>
      </c>
      <c r="F65" s="37"/>
      <c r="G65" s="37"/>
      <c r="H65" s="37"/>
      <c r="I65" s="37"/>
      <c r="J65" s="39"/>
    </row>
    <row r="66">
      <c r="A66" s="29" t="s">
        <v>35</v>
      </c>
      <c r="B66" s="36"/>
      <c r="C66" s="37"/>
      <c r="D66" s="37"/>
      <c r="E66" s="40" t="s">
        <v>1382</v>
      </c>
      <c r="F66" s="37"/>
      <c r="G66" s="37"/>
      <c r="H66" s="37"/>
      <c r="I66" s="37"/>
      <c r="J66" s="39"/>
    </row>
    <row r="67" ht="300">
      <c r="A67" s="29" t="s">
        <v>37</v>
      </c>
      <c r="B67" s="36"/>
      <c r="C67" s="37"/>
      <c r="D67" s="37"/>
      <c r="E67" s="31" t="s">
        <v>1297</v>
      </c>
      <c r="F67" s="37"/>
      <c r="G67" s="37"/>
      <c r="H67" s="37"/>
      <c r="I67" s="37"/>
      <c r="J67" s="39"/>
    </row>
    <row r="68">
      <c r="A68" s="23" t="s">
        <v>26</v>
      </c>
      <c r="B68" s="24"/>
      <c r="C68" s="25" t="s">
        <v>712</v>
      </c>
      <c r="D68" s="26"/>
      <c r="E68" s="23" t="s">
        <v>713</v>
      </c>
      <c r="F68" s="26"/>
      <c r="G68" s="26"/>
      <c r="H68" s="26"/>
      <c r="I68" s="27">
        <f>SUMIFS(I69:I80,A69:A80,"P")</f>
        <v>0</v>
      </c>
      <c r="J68" s="28"/>
    </row>
    <row r="69">
      <c r="A69" s="29" t="s">
        <v>29</v>
      </c>
      <c r="B69" s="29">
        <v>15</v>
      </c>
      <c r="C69" s="30" t="s">
        <v>726</v>
      </c>
      <c r="D69" s="29" t="s">
        <v>49</v>
      </c>
      <c r="E69" s="31" t="s">
        <v>727</v>
      </c>
      <c r="F69" s="32" t="s">
        <v>324</v>
      </c>
      <c r="G69" s="33">
        <v>1.359</v>
      </c>
      <c r="H69" s="34">
        <v>0</v>
      </c>
      <c r="I69" s="34">
        <f>ROUND(G69*H69,P4)</f>
        <v>0</v>
      </c>
      <c r="J69" s="29"/>
      <c r="O69" s="35">
        <f>I69*0.21</f>
        <v>0</v>
      </c>
      <c r="P69">
        <v>3</v>
      </c>
    </row>
    <row r="70" ht="75">
      <c r="A70" s="29" t="s">
        <v>34</v>
      </c>
      <c r="B70" s="36"/>
      <c r="C70" s="37"/>
      <c r="D70" s="37"/>
      <c r="E70" s="31" t="s">
        <v>1383</v>
      </c>
      <c r="F70" s="37"/>
      <c r="G70" s="37"/>
      <c r="H70" s="37"/>
      <c r="I70" s="37"/>
      <c r="J70" s="39"/>
    </row>
    <row r="71">
      <c r="A71" s="29" t="s">
        <v>35</v>
      </c>
      <c r="B71" s="36"/>
      <c r="C71" s="37"/>
      <c r="D71" s="37"/>
      <c r="E71" s="40" t="s">
        <v>1384</v>
      </c>
      <c r="F71" s="37"/>
      <c r="G71" s="37"/>
      <c r="H71" s="37"/>
      <c r="I71" s="37"/>
      <c r="J71" s="39"/>
    </row>
    <row r="72" ht="409.5">
      <c r="A72" s="29" t="s">
        <v>37</v>
      </c>
      <c r="B72" s="36"/>
      <c r="C72" s="37"/>
      <c r="D72" s="37"/>
      <c r="E72" s="31" t="s">
        <v>1385</v>
      </c>
      <c r="F72" s="37"/>
      <c r="G72" s="37"/>
      <c r="H72" s="37"/>
      <c r="I72" s="37"/>
      <c r="J72" s="39"/>
    </row>
    <row r="73">
      <c r="A73" s="29" t="s">
        <v>29</v>
      </c>
      <c r="B73" s="29">
        <v>16</v>
      </c>
      <c r="C73" s="30" t="s">
        <v>726</v>
      </c>
      <c r="D73" s="29" t="s">
        <v>53</v>
      </c>
      <c r="E73" s="31" t="s">
        <v>727</v>
      </c>
      <c r="F73" s="32" t="s">
        <v>324</v>
      </c>
      <c r="G73" s="33">
        <v>1.98</v>
      </c>
      <c r="H73" s="34">
        <v>0</v>
      </c>
      <c r="I73" s="34">
        <f>ROUND(G73*H73,P4)</f>
        <v>0</v>
      </c>
      <c r="J73" s="29"/>
      <c r="O73" s="35">
        <f>I73*0.21</f>
        <v>0</v>
      </c>
      <c r="P73">
        <v>3</v>
      </c>
    </row>
    <row r="74" ht="60">
      <c r="A74" s="29" t="s">
        <v>34</v>
      </c>
      <c r="B74" s="36"/>
      <c r="C74" s="37"/>
      <c r="D74" s="37"/>
      <c r="E74" s="31" t="s">
        <v>1386</v>
      </c>
      <c r="F74" s="37"/>
      <c r="G74" s="37"/>
      <c r="H74" s="37"/>
      <c r="I74" s="37"/>
      <c r="J74" s="39"/>
    </row>
    <row r="75">
      <c r="A75" s="29" t="s">
        <v>35</v>
      </c>
      <c r="B75" s="36"/>
      <c r="C75" s="37"/>
      <c r="D75" s="37"/>
      <c r="E75" s="40" t="s">
        <v>1387</v>
      </c>
      <c r="F75" s="37"/>
      <c r="G75" s="37"/>
      <c r="H75" s="37"/>
      <c r="I75" s="37"/>
      <c r="J75" s="39"/>
    </row>
    <row r="76" ht="409.5">
      <c r="A76" s="29" t="s">
        <v>37</v>
      </c>
      <c r="B76" s="36"/>
      <c r="C76" s="37"/>
      <c r="D76" s="37"/>
      <c r="E76" s="31" t="s">
        <v>730</v>
      </c>
      <c r="F76" s="37"/>
      <c r="G76" s="37"/>
      <c r="H76" s="37"/>
      <c r="I76" s="37"/>
      <c r="J76" s="39"/>
    </row>
    <row r="77">
      <c r="A77" s="29" t="s">
        <v>29</v>
      </c>
      <c r="B77" s="29">
        <v>17</v>
      </c>
      <c r="C77" s="30" t="s">
        <v>735</v>
      </c>
      <c r="D77" s="29" t="s">
        <v>31</v>
      </c>
      <c r="E77" s="31" t="s">
        <v>736</v>
      </c>
      <c r="F77" s="32" t="s">
        <v>324</v>
      </c>
      <c r="G77" s="33">
        <v>1.625</v>
      </c>
      <c r="H77" s="34">
        <v>0</v>
      </c>
      <c r="I77" s="34">
        <f>ROUND(G77*H77,P4)</f>
        <v>0</v>
      </c>
      <c r="J77" s="29"/>
      <c r="O77" s="35">
        <f>I77*0.21</f>
        <v>0</v>
      </c>
      <c r="P77">
        <v>3</v>
      </c>
    </row>
    <row r="78" ht="75">
      <c r="A78" s="29" t="s">
        <v>34</v>
      </c>
      <c r="B78" s="36"/>
      <c r="C78" s="37"/>
      <c r="D78" s="37"/>
      <c r="E78" s="31" t="s">
        <v>1388</v>
      </c>
      <c r="F78" s="37"/>
      <c r="G78" s="37"/>
      <c r="H78" s="37"/>
      <c r="I78" s="37"/>
      <c r="J78" s="39"/>
    </row>
    <row r="79">
      <c r="A79" s="29" t="s">
        <v>35</v>
      </c>
      <c r="B79" s="36"/>
      <c r="C79" s="37"/>
      <c r="D79" s="37"/>
      <c r="E79" s="40" t="s">
        <v>1389</v>
      </c>
      <c r="F79" s="37"/>
      <c r="G79" s="37"/>
      <c r="H79" s="37"/>
      <c r="I79" s="37"/>
      <c r="J79" s="39"/>
    </row>
    <row r="80" ht="120">
      <c r="A80" s="29" t="s">
        <v>37</v>
      </c>
      <c r="B80" s="36"/>
      <c r="C80" s="37"/>
      <c r="D80" s="37"/>
      <c r="E80" s="31" t="s">
        <v>1320</v>
      </c>
      <c r="F80" s="37"/>
      <c r="G80" s="37"/>
      <c r="H80" s="37"/>
      <c r="I80" s="37"/>
      <c r="J80" s="39"/>
    </row>
    <row r="81">
      <c r="A81" s="23" t="s">
        <v>26</v>
      </c>
      <c r="B81" s="24"/>
      <c r="C81" s="25" t="s">
        <v>84</v>
      </c>
      <c r="D81" s="26"/>
      <c r="E81" s="23" t="s">
        <v>85</v>
      </c>
      <c r="F81" s="26"/>
      <c r="G81" s="26"/>
      <c r="H81" s="26"/>
      <c r="I81" s="27">
        <f>SUMIFS(I82:I105,A82:A105,"P")</f>
        <v>0</v>
      </c>
      <c r="J81" s="28"/>
    </row>
    <row r="82">
      <c r="A82" s="29" t="s">
        <v>29</v>
      </c>
      <c r="B82" s="29">
        <v>18</v>
      </c>
      <c r="C82" s="30" t="s">
        <v>533</v>
      </c>
      <c r="D82" s="29" t="s">
        <v>49</v>
      </c>
      <c r="E82" s="31" t="s">
        <v>534</v>
      </c>
      <c r="F82" s="32" t="s">
        <v>156</v>
      </c>
      <c r="G82" s="33">
        <v>20.425999999999998</v>
      </c>
      <c r="H82" s="34">
        <v>0</v>
      </c>
      <c r="I82" s="34">
        <f>ROUND(G82*H82,P4)</f>
        <v>0</v>
      </c>
      <c r="J82" s="29"/>
      <c r="O82" s="35">
        <f>I82*0.21</f>
        <v>0</v>
      </c>
      <c r="P82">
        <v>3</v>
      </c>
    </row>
    <row r="83" ht="60">
      <c r="A83" s="29" t="s">
        <v>34</v>
      </c>
      <c r="B83" s="36"/>
      <c r="C83" s="37"/>
      <c r="D83" s="37"/>
      <c r="E83" s="31" t="s">
        <v>1390</v>
      </c>
      <c r="F83" s="37"/>
      <c r="G83" s="37"/>
      <c r="H83" s="37"/>
      <c r="I83" s="37"/>
      <c r="J83" s="39"/>
    </row>
    <row r="84">
      <c r="A84" s="29" t="s">
        <v>35</v>
      </c>
      <c r="B84" s="36"/>
      <c r="C84" s="37"/>
      <c r="D84" s="37"/>
      <c r="E84" s="40" t="s">
        <v>1391</v>
      </c>
      <c r="F84" s="37"/>
      <c r="G84" s="37"/>
      <c r="H84" s="37"/>
      <c r="I84" s="37"/>
      <c r="J84" s="39"/>
    </row>
    <row r="85" ht="60">
      <c r="A85" s="29" t="s">
        <v>37</v>
      </c>
      <c r="B85" s="36"/>
      <c r="C85" s="37"/>
      <c r="D85" s="37"/>
      <c r="E85" s="31" t="s">
        <v>537</v>
      </c>
      <c r="F85" s="37"/>
      <c r="G85" s="37"/>
      <c r="H85" s="37"/>
      <c r="I85" s="37"/>
      <c r="J85" s="39"/>
    </row>
    <row r="86">
      <c r="A86" s="29" t="s">
        <v>29</v>
      </c>
      <c r="B86" s="29">
        <v>19</v>
      </c>
      <c r="C86" s="30" t="s">
        <v>533</v>
      </c>
      <c r="D86" s="29" t="s">
        <v>53</v>
      </c>
      <c r="E86" s="31" t="s">
        <v>534</v>
      </c>
      <c r="F86" s="32" t="s">
        <v>156</v>
      </c>
      <c r="G86" s="33">
        <v>17.283000000000001</v>
      </c>
      <c r="H86" s="34">
        <v>0</v>
      </c>
      <c r="I86" s="34">
        <f>ROUND(G86*H86,P4)</f>
        <v>0</v>
      </c>
      <c r="J86" s="29"/>
      <c r="O86" s="35">
        <f>I86*0.21</f>
        <v>0</v>
      </c>
      <c r="P86">
        <v>3</v>
      </c>
    </row>
    <row r="87" ht="60">
      <c r="A87" s="29" t="s">
        <v>34</v>
      </c>
      <c r="B87" s="36"/>
      <c r="C87" s="37"/>
      <c r="D87" s="37"/>
      <c r="E87" s="31" t="s">
        <v>1392</v>
      </c>
      <c r="F87" s="37"/>
      <c r="G87" s="37"/>
      <c r="H87" s="37"/>
      <c r="I87" s="37"/>
      <c r="J87" s="39"/>
    </row>
    <row r="88">
      <c r="A88" s="29" t="s">
        <v>35</v>
      </c>
      <c r="B88" s="36"/>
      <c r="C88" s="37"/>
      <c r="D88" s="37"/>
      <c r="E88" s="40" t="s">
        <v>1393</v>
      </c>
      <c r="F88" s="37"/>
      <c r="G88" s="37"/>
      <c r="H88" s="37"/>
      <c r="I88" s="37"/>
      <c r="J88" s="39"/>
    </row>
    <row r="89" ht="60">
      <c r="A89" s="29" t="s">
        <v>37</v>
      </c>
      <c r="B89" s="36"/>
      <c r="C89" s="37"/>
      <c r="D89" s="37"/>
      <c r="E89" s="31" t="s">
        <v>537</v>
      </c>
      <c r="F89" s="37"/>
      <c r="G89" s="37"/>
      <c r="H89" s="37"/>
      <c r="I89" s="37"/>
      <c r="J89" s="39"/>
    </row>
    <row r="90">
      <c r="A90" s="29" t="s">
        <v>29</v>
      </c>
      <c r="B90" s="29">
        <v>20</v>
      </c>
      <c r="C90" s="30" t="s">
        <v>540</v>
      </c>
      <c r="D90" s="29" t="s">
        <v>31</v>
      </c>
      <c r="E90" s="31" t="s">
        <v>984</v>
      </c>
      <c r="F90" s="32" t="s">
        <v>156</v>
      </c>
      <c r="G90" s="33">
        <v>16.498000000000001</v>
      </c>
      <c r="H90" s="34">
        <v>0</v>
      </c>
      <c r="I90" s="34">
        <f>ROUND(G90*H90,P4)</f>
        <v>0</v>
      </c>
      <c r="J90" s="29"/>
      <c r="O90" s="35">
        <f>I90*0.21</f>
        <v>0</v>
      </c>
      <c r="P90">
        <v>3</v>
      </c>
    </row>
    <row r="91" ht="60">
      <c r="A91" s="29" t="s">
        <v>34</v>
      </c>
      <c r="B91" s="36"/>
      <c r="C91" s="37"/>
      <c r="D91" s="37"/>
      <c r="E91" s="31" t="s">
        <v>1394</v>
      </c>
      <c r="F91" s="37"/>
      <c r="G91" s="37"/>
      <c r="H91" s="37"/>
      <c r="I91" s="37"/>
      <c r="J91" s="39"/>
    </row>
    <row r="92">
      <c r="A92" s="29" t="s">
        <v>35</v>
      </c>
      <c r="B92" s="36"/>
      <c r="C92" s="37"/>
      <c r="D92" s="37"/>
      <c r="E92" s="40" t="s">
        <v>1395</v>
      </c>
      <c r="F92" s="37"/>
      <c r="G92" s="37"/>
      <c r="H92" s="37"/>
      <c r="I92" s="37"/>
      <c r="J92" s="39"/>
    </row>
    <row r="93" ht="75">
      <c r="A93" s="29" t="s">
        <v>37</v>
      </c>
      <c r="B93" s="36"/>
      <c r="C93" s="37"/>
      <c r="D93" s="37"/>
      <c r="E93" s="31" t="s">
        <v>544</v>
      </c>
      <c r="F93" s="37"/>
      <c r="G93" s="37"/>
      <c r="H93" s="37"/>
      <c r="I93" s="37"/>
      <c r="J93" s="39"/>
    </row>
    <row r="94">
      <c r="A94" s="29" t="s">
        <v>29</v>
      </c>
      <c r="B94" s="29">
        <v>21</v>
      </c>
      <c r="C94" s="30" t="s">
        <v>545</v>
      </c>
      <c r="D94" s="29" t="s">
        <v>31</v>
      </c>
      <c r="E94" s="31" t="s">
        <v>546</v>
      </c>
      <c r="F94" s="32" t="s">
        <v>156</v>
      </c>
      <c r="G94" s="33">
        <v>15.869</v>
      </c>
      <c r="H94" s="34">
        <v>0</v>
      </c>
      <c r="I94" s="34">
        <f>ROUND(G94*H94,P4)</f>
        <v>0</v>
      </c>
      <c r="J94" s="29"/>
      <c r="O94" s="35">
        <f>I94*0.21</f>
        <v>0</v>
      </c>
      <c r="P94">
        <v>3</v>
      </c>
    </row>
    <row r="95" ht="60">
      <c r="A95" s="29" t="s">
        <v>34</v>
      </c>
      <c r="B95" s="36"/>
      <c r="C95" s="37"/>
      <c r="D95" s="37"/>
      <c r="E95" s="31" t="s">
        <v>1396</v>
      </c>
      <c r="F95" s="37"/>
      <c r="G95" s="37"/>
      <c r="H95" s="37"/>
      <c r="I95" s="37"/>
      <c r="J95" s="39"/>
    </row>
    <row r="96">
      <c r="A96" s="29" t="s">
        <v>35</v>
      </c>
      <c r="B96" s="36"/>
      <c r="C96" s="37"/>
      <c r="D96" s="37"/>
      <c r="E96" s="40" t="s">
        <v>1397</v>
      </c>
      <c r="F96" s="37"/>
      <c r="G96" s="37"/>
      <c r="H96" s="37"/>
      <c r="I96" s="37"/>
      <c r="J96" s="39"/>
    </row>
    <row r="97" ht="75">
      <c r="A97" s="29" t="s">
        <v>37</v>
      </c>
      <c r="B97" s="36"/>
      <c r="C97" s="37"/>
      <c r="D97" s="37"/>
      <c r="E97" s="31" t="s">
        <v>544</v>
      </c>
      <c r="F97" s="37"/>
      <c r="G97" s="37"/>
      <c r="H97" s="37"/>
      <c r="I97" s="37"/>
      <c r="J97" s="39"/>
    </row>
    <row r="98">
      <c r="A98" s="29" t="s">
        <v>29</v>
      </c>
      <c r="B98" s="29">
        <v>22</v>
      </c>
      <c r="C98" s="30" t="s">
        <v>548</v>
      </c>
      <c r="D98" s="29" t="s">
        <v>31</v>
      </c>
      <c r="E98" s="31" t="s">
        <v>997</v>
      </c>
      <c r="F98" s="32" t="s">
        <v>156</v>
      </c>
      <c r="G98" s="33">
        <v>15.869</v>
      </c>
      <c r="H98" s="34">
        <v>0</v>
      </c>
      <c r="I98" s="34">
        <f>ROUND(G98*H98,P4)</f>
        <v>0</v>
      </c>
      <c r="J98" s="29"/>
      <c r="O98" s="35">
        <f>I98*0.21</f>
        <v>0</v>
      </c>
      <c r="P98">
        <v>3</v>
      </c>
    </row>
    <row r="99" ht="60">
      <c r="A99" s="29" t="s">
        <v>34</v>
      </c>
      <c r="B99" s="36"/>
      <c r="C99" s="37"/>
      <c r="D99" s="37"/>
      <c r="E99" s="31" t="s">
        <v>1398</v>
      </c>
      <c r="F99" s="37"/>
      <c r="G99" s="37"/>
      <c r="H99" s="37"/>
      <c r="I99" s="37"/>
      <c r="J99" s="39"/>
    </row>
    <row r="100">
      <c r="A100" s="29" t="s">
        <v>35</v>
      </c>
      <c r="B100" s="36"/>
      <c r="C100" s="37"/>
      <c r="D100" s="37"/>
      <c r="E100" s="40" t="s">
        <v>1397</v>
      </c>
      <c r="F100" s="37"/>
      <c r="G100" s="37"/>
      <c r="H100" s="37"/>
      <c r="I100" s="37"/>
      <c r="J100" s="39"/>
    </row>
    <row r="101" ht="165">
      <c r="A101" s="29" t="s">
        <v>37</v>
      </c>
      <c r="B101" s="36"/>
      <c r="C101" s="37"/>
      <c r="D101" s="37"/>
      <c r="E101" s="31" t="s">
        <v>776</v>
      </c>
      <c r="F101" s="37"/>
      <c r="G101" s="37"/>
      <c r="H101" s="37"/>
      <c r="I101" s="37"/>
      <c r="J101" s="39"/>
    </row>
    <row r="102">
      <c r="A102" s="29" t="s">
        <v>29</v>
      </c>
      <c r="B102" s="29">
        <v>23</v>
      </c>
      <c r="C102" s="30" t="s">
        <v>552</v>
      </c>
      <c r="D102" s="29" t="s">
        <v>31</v>
      </c>
      <c r="E102" s="31" t="s">
        <v>778</v>
      </c>
      <c r="F102" s="32" t="s">
        <v>156</v>
      </c>
      <c r="G102" s="33">
        <v>16.498000000000001</v>
      </c>
      <c r="H102" s="34">
        <v>0</v>
      </c>
      <c r="I102" s="34">
        <f>ROUND(G102*H102,P4)</f>
        <v>0</v>
      </c>
      <c r="J102" s="29"/>
      <c r="O102" s="35">
        <f>I102*0.21</f>
        <v>0</v>
      </c>
      <c r="P102">
        <v>3</v>
      </c>
    </row>
    <row r="103" ht="60">
      <c r="A103" s="29" t="s">
        <v>34</v>
      </c>
      <c r="B103" s="36"/>
      <c r="C103" s="37"/>
      <c r="D103" s="37"/>
      <c r="E103" s="31" t="s">
        <v>1399</v>
      </c>
      <c r="F103" s="37"/>
      <c r="G103" s="37"/>
      <c r="H103" s="37"/>
      <c r="I103" s="37"/>
      <c r="J103" s="39"/>
    </row>
    <row r="104">
      <c r="A104" s="29" t="s">
        <v>35</v>
      </c>
      <c r="B104" s="36"/>
      <c r="C104" s="37"/>
      <c r="D104" s="37"/>
      <c r="E104" s="40" t="s">
        <v>1395</v>
      </c>
      <c r="F104" s="37"/>
      <c r="G104" s="37"/>
      <c r="H104" s="37"/>
      <c r="I104" s="37"/>
      <c r="J104" s="39"/>
    </row>
    <row r="105" ht="165">
      <c r="A105" s="29" t="s">
        <v>37</v>
      </c>
      <c r="B105" s="36"/>
      <c r="C105" s="37"/>
      <c r="D105" s="37"/>
      <c r="E105" s="31" t="s">
        <v>776</v>
      </c>
      <c r="F105" s="37"/>
      <c r="G105" s="37"/>
      <c r="H105" s="37"/>
      <c r="I105" s="37"/>
      <c r="J105" s="39"/>
    </row>
    <row r="106">
      <c r="A106" s="23" t="s">
        <v>26</v>
      </c>
      <c r="B106" s="24"/>
      <c r="C106" s="25" t="s">
        <v>379</v>
      </c>
      <c r="D106" s="26"/>
      <c r="E106" s="23" t="s">
        <v>380</v>
      </c>
      <c r="F106" s="26"/>
      <c r="G106" s="26"/>
      <c r="H106" s="26"/>
      <c r="I106" s="27">
        <f>SUMIFS(I107:I110,A107:A110,"P")</f>
        <v>0</v>
      </c>
      <c r="J106" s="28"/>
    </row>
    <row r="107" ht="30">
      <c r="A107" s="29" t="s">
        <v>29</v>
      </c>
      <c r="B107" s="29">
        <v>24</v>
      </c>
      <c r="C107" s="30" t="s">
        <v>790</v>
      </c>
      <c r="D107" s="29" t="s">
        <v>31</v>
      </c>
      <c r="E107" s="31" t="s">
        <v>791</v>
      </c>
      <c r="F107" s="32" t="s">
        <v>156</v>
      </c>
      <c r="G107" s="33">
        <v>34.649999999999999</v>
      </c>
      <c r="H107" s="34">
        <v>0</v>
      </c>
      <c r="I107" s="34">
        <f>ROUND(G107*H107,P4)</f>
        <v>0</v>
      </c>
      <c r="J107" s="29"/>
      <c r="O107" s="35">
        <f>I107*0.21</f>
        <v>0</v>
      </c>
      <c r="P107">
        <v>3</v>
      </c>
    </row>
    <row r="108" ht="60">
      <c r="A108" s="29" t="s">
        <v>34</v>
      </c>
      <c r="B108" s="36"/>
      <c r="C108" s="37"/>
      <c r="D108" s="37"/>
      <c r="E108" s="31" t="s">
        <v>1400</v>
      </c>
      <c r="F108" s="37"/>
      <c r="G108" s="37"/>
      <c r="H108" s="37"/>
      <c r="I108" s="37"/>
      <c r="J108" s="39"/>
    </row>
    <row r="109">
      <c r="A109" s="29" t="s">
        <v>35</v>
      </c>
      <c r="B109" s="36"/>
      <c r="C109" s="37"/>
      <c r="D109" s="37"/>
      <c r="E109" s="40" t="s">
        <v>1401</v>
      </c>
      <c r="F109" s="37"/>
      <c r="G109" s="37"/>
      <c r="H109" s="37"/>
      <c r="I109" s="37"/>
      <c r="J109" s="39"/>
    </row>
    <row r="110" ht="270">
      <c r="A110" s="29" t="s">
        <v>37</v>
      </c>
      <c r="B110" s="36"/>
      <c r="C110" s="37"/>
      <c r="D110" s="37"/>
      <c r="E110" s="31" t="s">
        <v>385</v>
      </c>
      <c r="F110" s="37"/>
      <c r="G110" s="37"/>
      <c r="H110" s="37"/>
      <c r="I110" s="37"/>
      <c r="J110" s="39"/>
    </row>
    <row r="111">
      <c r="A111" s="23" t="s">
        <v>26</v>
      </c>
      <c r="B111" s="24"/>
      <c r="C111" s="25" t="s">
        <v>794</v>
      </c>
      <c r="D111" s="26"/>
      <c r="E111" s="23" t="s">
        <v>795</v>
      </c>
      <c r="F111" s="26"/>
      <c r="G111" s="26"/>
      <c r="H111" s="26"/>
      <c r="I111" s="27">
        <f>SUMIFS(I112:I115,A112:A115,"P")</f>
        <v>0</v>
      </c>
      <c r="J111" s="28"/>
    </row>
    <row r="112">
      <c r="A112" s="29" t="s">
        <v>29</v>
      </c>
      <c r="B112" s="29">
        <v>25</v>
      </c>
      <c r="C112" s="30" t="s">
        <v>1402</v>
      </c>
      <c r="D112" s="29" t="s">
        <v>31</v>
      </c>
      <c r="E112" s="31" t="s">
        <v>1403</v>
      </c>
      <c r="F112" s="32" t="s">
        <v>102</v>
      </c>
      <c r="G112" s="33">
        <v>8</v>
      </c>
      <c r="H112" s="34">
        <v>0</v>
      </c>
      <c r="I112" s="34">
        <f>ROUND(G112*H112,P4)</f>
        <v>0</v>
      </c>
      <c r="J112" s="29"/>
      <c r="O112" s="35">
        <f>I112*0.21</f>
        <v>0</v>
      </c>
      <c r="P112">
        <v>3</v>
      </c>
    </row>
    <row r="113" ht="60">
      <c r="A113" s="29" t="s">
        <v>34</v>
      </c>
      <c r="B113" s="36"/>
      <c r="C113" s="37"/>
      <c r="D113" s="37"/>
      <c r="E113" s="31" t="s">
        <v>1404</v>
      </c>
      <c r="F113" s="37"/>
      <c r="G113" s="37"/>
      <c r="H113" s="37"/>
      <c r="I113" s="37"/>
      <c r="J113" s="39"/>
    </row>
    <row r="114">
      <c r="A114" s="29" t="s">
        <v>35</v>
      </c>
      <c r="B114" s="36"/>
      <c r="C114" s="37"/>
      <c r="D114" s="37"/>
      <c r="E114" s="40" t="s">
        <v>468</v>
      </c>
      <c r="F114" s="37"/>
      <c r="G114" s="37"/>
      <c r="H114" s="37"/>
      <c r="I114" s="37"/>
      <c r="J114" s="39"/>
    </row>
    <row r="115">
      <c r="A115" s="29" t="s">
        <v>37</v>
      </c>
      <c r="B115" s="41"/>
      <c r="C115" s="42"/>
      <c r="D115" s="42"/>
      <c r="E115" s="31" t="s">
        <v>820</v>
      </c>
      <c r="F115" s="42"/>
      <c r="G115" s="42"/>
      <c r="H115" s="42"/>
      <c r="I115" s="42"/>
      <c r="J115"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1405</v>
      </c>
      <c r="I3" s="16">
        <f>SUMIFS(I9:I103,A9:A103,"SD")</f>
        <v>0</v>
      </c>
      <c r="J3" s="9"/>
      <c r="O3">
        <v>0</v>
      </c>
      <c r="P3">
        <v>2</v>
      </c>
    </row>
    <row r="4">
      <c r="A4" s="10" t="s">
        <v>8</v>
      </c>
      <c r="B4" s="11" t="s">
        <v>9</v>
      </c>
      <c r="C4" s="12" t="s">
        <v>1209</v>
      </c>
      <c r="D4" s="13"/>
      <c r="E4" s="14" t="s">
        <v>1210</v>
      </c>
      <c r="F4" s="7"/>
      <c r="G4" s="7"/>
      <c r="H4" s="7"/>
      <c r="I4" s="7"/>
      <c r="J4" s="9"/>
      <c r="O4">
        <v>0.14999999999999999</v>
      </c>
      <c r="P4">
        <v>2</v>
      </c>
    </row>
    <row r="5">
      <c r="A5" s="10" t="s">
        <v>12</v>
      </c>
      <c r="B5" s="11" t="s">
        <v>13</v>
      </c>
      <c r="C5" s="12" t="s">
        <v>1405</v>
      </c>
      <c r="D5" s="13"/>
      <c r="E5" s="14" t="s">
        <v>1406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311</v>
      </c>
      <c r="D10" s="29" t="s">
        <v>31</v>
      </c>
      <c r="E10" s="31" t="s">
        <v>312</v>
      </c>
      <c r="F10" s="32" t="s">
        <v>88</v>
      </c>
      <c r="G10" s="33">
        <v>15.300000000000001</v>
      </c>
      <c r="H10" s="34">
        <v>0</v>
      </c>
      <c r="I10" s="34">
        <f>ROUND(G10*H10,P4)</f>
        <v>0</v>
      </c>
      <c r="J10" s="29"/>
      <c r="O10" s="35">
        <f>I10*0.21</f>
        <v>0</v>
      </c>
      <c r="P10">
        <v>3</v>
      </c>
    </row>
    <row r="11">
      <c r="A11" s="29" t="s">
        <v>34</v>
      </c>
      <c r="B11" s="36"/>
      <c r="C11" s="37"/>
      <c r="D11" s="37"/>
      <c r="E11" s="31" t="s">
        <v>313</v>
      </c>
      <c r="F11" s="37"/>
      <c r="G11" s="37"/>
      <c r="H11" s="37"/>
      <c r="I11" s="37"/>
      <c r="J11" s="39"/>
    </row>
    <row r="12" ht="30">
      <c r="A12" s="29" t="s">
        <v>35</v>
      </c>
      <c r="B12" s="36"/>
      <c r="C12" s="37"/>
      <c r="D12" s="37"/>
      <c r="E12" s="40" t="s">
        <v>1407</v>
      </c>
      <c r="F12" s="37"/>
      <c r="G12" s="37"/>
      <c r="H12" s="37"/>
      <c r="I12" s="37"/>
      <c r="J12" s="39"/>
    </row>
    <row r="13" ht="30">
      <c r="A13" s="29" t="s">
        <v>37</v>
      </c>
      <c r="B13" s="36"/>
      <c r="C13" s="37"/>
      <c r="D13" s="37"/>
      <c r="E13" s="31" t="s">
        <v>315</v>
      </c>
      <c r="F13" s="37"/>
      <c r="G13" s="37"/>
      <c r="H13" s="37"/>
      <c r="I13" s="37"/>
      <c r="J13" s="39"/>
    </row>
    <row r="14">
      <c r="A14" s="23" t="s">
        <v>26</v>
      </c>
      <c r="B14" s="24"/>
      <c r="C14" s="25" t="s">
        <v>49</v>
      </c>
      <c r="D14" s="26"/>
      <c r="E14" s="23" t="s">
        <v>321</v>
      </c>
      <c r="F14" s="26"/>
      <c r="G14" s="26"/>
      <c r="H14" s="26"/>
      <c r="I14" s="27">
        <f>SUMIFS(I15:I46,A15:A46,"P")</f>
        <v>0</v>
      </c>
      <c r="J14" s="28"/>
    </row>
    <row r="15">
      <c r="A15" s="29" t="s">
        <v>29</v>
      </c>
      <c r="B15" s="29">
        <v>2</v>
      </c>
      <c r="C15" s="30" t="s">
        <v>611</v>
      </c>
      <c r="D15" s="29" t="s">
        <v>31</v>
      </c>
      <c r="E15" s="31" t="s">
        <v>612</v>
      </c>
      <c r="F15" s="32" t="s">
        <v>324</v>
      </c>
      <c r="G15" s="33">
        <v>3.6520000000000001</v>
      </c>
      <c r="H15" s="34">
        <v>0</v>
      </c>
      <c r="I15" s="34">
        <f>ROUND(G15*H15,P4)</f>
        <v>0</v>
      </c>
      <c r="J15" s="29"/>
      <c r="O15" s="35">
        <f>I15*0.21</f>
        <v>0</v>
      </c>
      <c r="P15">
        <v>3</v>
      </c>
    </row>
    <row r="16" ht="90">
      <c r="A16" s="29" t="s">
        <v>34</v>
      </c>
      <c r="B16" s="36"/>
      <c r="C16" s="37"/>
      <c r="D16" s="37"/>
      <c r="E16" s="31" t="s">
        <v>1365</v>
      </c>
      <c r="F16" s="37"/>
      <c r="G16" s="37"/>
      <c r="H16" s="37"/>
      <c r="I16" s="37"/>
      <c r="J16" s="39"/>
    </row>
    <row r="17">
      <c r="A17" s="29" t="s">
        <v>35</v>
      </c>
      <c r="B17" s="36"/>
      <c r="C17" s="37"/>
      <c r="D17" s="37"/>
      <c r="E17" s="40" t="s">
        <v>1408</v>
      </c>
      <c r="F17" s="37"/>
      <c r="G17" s="37"/>
      <c r="H17" s="37"/>
      <c r="I17" s="37"/>
      <c r="J17" s="39"/>
    </row>
    <row r="18" ht="45">
      <c r="A18" s="29" t="s">
        <v>37</v>
      </c>
      <c r="B18" s="36"/>
      <c r="C18" s="37"/>
      <c r="D18" s="37"/>
      <c r="E18" s="31" t="s">
        <v>615</v>
      </c>
      <c r="F18" s="37"/>
      <c r="G18" s="37"/>
      <c r="H18" s="37"/>
      <c r="I18" s="37"/>
      <c r="J18" s="39"/>
    </row>
    <row r="19">
      <c r="A19" s="29" t="s">
        <v>29</v>
      </c>
      <c r="B19" s="29">
        <v>3</v>
      </c>
      <c r="C19" s="30" t="s">
        <v>512</v>
      </c>
      <c r="D19" s="29" t="s">
        <v>31</v>
      </c>
      <c r="E19" s="31" t="s">
        <v>513</v>
      </c>
      <c r="F19" s="32" t="s">
        <v>324</v>
      </c>
      <c r="G19" s="33">
        <v>7.6500000000000004</v>
      </c>
      <c r="H19" s="34">
        <v>0</v>
      </c>
      <c r="I19" s="34">
        <f>ROUND(G19*H19,P4)</f>
        <v>0</v>
      </c>
      <c r="J19" s="29"/>
      <c r="O19" s="35">
        <f>I19*0.21</f>
        <v>0</v>
      </c>
      <c r="P19">
        <v>3</v>
      </c>
    </row>
    <row r="20" ht="60">
      <c r="A20" s="29" t="s">
        <v>34</v>
      </c>
      <c r="B20" s="36"/>
      <c r="C20" s="37"/>
      <c r="D20" s="37"/>
      <c r="E20" s="31" t="s">
        <v>1367</v>
      </c>
      <c r="F20" s="37"/>
      <c r="G20" s="37"/>
      <c r="H20" s="37"/>
      <c r="I20" s="37"/>
      <c r="J20" s="39"/>
    </row>
    <row r="21">
      <c r="A21" s="29" t="s">
        <v>35</v>
      </c>
      <c r="B21" s="36"/>
      <c r="C21" s="37"/>
      <c r="D21" s="37"/>
      <c r="E21" s="40" t="s">
        <v>1409</v>
      </c>
      <c r="F21" s="37"/>
      <c r="G21" s="37"/>
      <c r="H21" s="37"/>
      <c r="I21" s="37"/>
      <c r="J21" s="39"/>
    </row>
    <row r="22" ht="409.5">
      <c r="A22" s="29" t="s">
        <v>37</v>
      </c>
      <c r="B22" s="36"/>
      <c r="C22" s="37"/>
      <c r="D22" s="37"/>
      <c r="E22" s="31" t="s">
        <v>506</v>
      </c>
      <c r="F22" s="37"/>
      <c r="G22" s="37"/>
      <c r="H22" s="37"/>
      <c r="I22" s="37"/>
      <c r="J22" s="39"/>
    </row>
    <row r="23">
      <c r="A23" s="29" t="s">
        <v>29</v>
      </c>
      <c r="B23" s="29">
        <v>4</v>
      </c>
      <c r="C23" s="30" t="s">
        <v>516</v>
      </c>
      <c r="D23" s="29" t="s">
        <v>31</v>
      </c>
      <c r="E23" s="31" t="s">
        <v>517</v>
      </c>
      <c r="F23" s="32" t="s">
        <v>330</v>
      </c>
      <c r="G23" s="33">
        <v>84.150000000000006</v>
      </c>
      <c r="H23" s="34">
        <v>0</v>
      </c>
      <c r="I23" s="34">
        <f>ROUND(G23*H23,P4)</f>
        <v>0</v>
      </c>
      <c r="J23" s="29"/>
      <c r="O23" s="35">
        <f>I23*0.21</f>
        <v>0</v>
      </c>
      <c r="P23">
        <v>3</v>
      </c>
    </row>
    <row r="24">
      <c r="A24" s="29" t="s">
        <v>34</v>
      </c>
      <c r="B24" s="36"/>
      <c r="C24" s="37"/>
      <c r="D24" s="37"/>
      <c r="E24" s="31" t="s">
        <v>620</v>
      </c>
      <c r="F24" s="37"/>
      <c r="G24" s="37"/>
      <c r="H24" s="37"/>
      <c r="I24" s="37"/>
      <c r="J24" s="39"/>
    </row>
    <row r="25">
      <c r="A25" s="29" t="s">
        <v>35</v>
      </c>
      <c r="B25" s="36"/>
      <c r="C25" s="37"/>
      <c r="D25" s="37"/>
      <c r="E25" s="40" t="s">
        <v>1410</v>
      </c>
      <c r="F25" s="37"/>
      <c r="G25" s="37"/>
      <c r="H25" s="37"/>
      <c r="I25" s="37"/>
      <c r="J25" s="39"/>
    </row>
    <row r="26" ht="30">
      <c r="A26" s="29" t="s">
        <v>37</v>
      </c>
      <c r="B26" s="36"/>
      <c r="C26" s="37"/>
      <c r="D26" s="37"/>
      <c r="E26" s="31" t="s">
        <v>511</v>
      </c>
      <c r="F26" s="37"/>
      <c r="G26" s="37"/>
      <c r="H26" s="37"/>
      <c r="I26" s="37"/>
      <c r="J26" s="39"/>
    </row>
    <row r="27">
      <c r="A27" s="29" t="s">
        <v>29</v>
      </c>
      <c r="B27" s="29">
        <v>5</v>
      </c>
      <c r="C27" s="30" t="s">
        <v>334</v>
      </c>
      <c r="D27" s="29" t="s">
        <v>31</v>
      </c>
      <c r="E27" s="31" t="s">
        <v>335</v>
      </c>
      <c r="F27" s="32" t="s">
        <v>324</v>
      </c>
      <c r="G27" s="33">
        <v>7.6500000000000004</v>
      </c>
      <c r="H27" s="34">
        <v>0</v>
      </c>
      <c r="I27" s="34">
        <f>ROUND(G27*H27,P4)</f>
        <v>0</v>
      </c>
      <c r="J27" s="29"/>
      <c r="O27" s="35">
        <f>I27*0.21</f>
        <v>0</v>
      </c>
      <c r="P27">
        <v>3</v>
      </c>
    </row>
    <row r="28">
      <c r="A28" s="29" t="s">
        <v>34</v>
      </c>
      <c r="B28" s="36"/>
      <c r="C28" s="37"/>
      <c r="D28" s="37"/>
      <c r="E28" s="31" t="s">
        <v>336</v>
      </c>
      <c r="F28" s="37"/>
      <c r="G28" s="37"/>
      <c r="H28" s="37"/>
      <c r="I28" s="37"/>
      <c r="J28" s="39"/>
    </row>
    <row r="29" ht="30">
      <c r="A29" s="29" t="s">
        <v>35</v>
      </c>
      <c r="B29" s="36"/>
      <c r="C29" s="37"/>
      <c r="D29" s="37"/>
      <c r="E29" s="40" t="s">
        <v>1411</v>
      </c>
      <c r="F29" s="37"/>
      <c r="G29" s="37"/>
      <c r="H29" s="37"/>
      <c r="I29" s="37"/>
      <c r="J29" s="39"/>
    </row>
    <row r="30" ht="240">
      <c r="A30" s="29" t="s">
        <v>37</v>
      </c>
      <c r="B30" s="36"/>
      <c r="C30" s="37"/>
      <c r="D30" s="37"/>
      <c r="E30" s="31" t="s">
        <v>338</v>
      </c>
      <c r="F30" s="37"/>
      <c r="G30" s="37"/>
      <c r="H30" s="37"/>
      <c r="I30" s="37"/>
      <c r="J30" s="39"/>
    </row>
    <row r="31">
      <c r="A31" s="29" t="s">
        <v>29</v>
      </c>
      <c r="B31" s="29">
        <v>6</v>
      </c>
      <c r="C31" s="30" t="s">
        <v>662</v>
      </c>
      <c r="D31" s="29" t="s">
        <v>31</v>
      </c>
      <c r="E31" s="31" t="s">
        <v>663</v>
      </c>
      <c r="F31" s="32" t="s">
        <v>324</v>
      </c>
      <c r="G31" s="33">
        <v>4.5049999999999999</v>
      </c>
      <c r="H31" s="34">
        <v>0</v>
      </c>
      <c r="I31" s="34">
        <f>ROUND(G31*H31,P4)</f>
        <v>0</v>
      </c>
      <c r="J31" s="29"/>
      <c r="O31" s="35">
        <f>I31*0.21</f>
        <v>0</v>
      </c>
      <c r="P31">
        <v>3</v>
      </c>
    </row>
    <row r="32" ht="75">
      <c r="A32" s="29" t="s">
        <v>34</v>
      </c>
      <c r="B32" s="36"/>
      <c r="C32" s="37"/>
      <c r="D32" s="37"/>
      <c r="E32" s="31" t="s">
        <v>1412</v>
      </c>
      <c r="F32" s="37"/>
      <c r="G32" s="37"/>
      <c r="H32" s="37"/>
      <c r="I32" s="37"/>
      <c r="J32" s="39"/>
    </row>
    <row r="33">
      <c r="A33" s="29" t="s">
        <v>35</v>
      </c>
      <c r="B33" s="36"/>
      <c r="C33" s="37"/>
      <c r="D33" s="37"/>
      <c r="E33" s="40" t="s">
        <v>1413</v>
      </c>
      <c r="F33" s="37"/>
      <c r="G33" s="37"/>
      <c r="H33" s="37"/>
      <c r="I33" s="37"/>
      <c r="J33" s="39"/>
    </row>
    <row r="34" ht="300">
      <c r="A34" s="29" t="s">
        <v>37</v>
      </c>
      <c r="B34" s="36"/>
      <c r="C34" s="37"/>
      <c r="D34" s="37"/>
      <c r="E34" s="31" t="s">
        <v>666</v>
      </c>
      <c r="F34" s="37"/>
      <c r="G34" s="37"/>
      <c r="H34" s="37"/>
      <c r="I34" s="37"/>
      <c r="J34" s="39"/>
    </row>
    <row r="35">
      <c r="A35" s="29" t="s">
        <v>29</v>
      </c>
      <c r="B35" s="29">
        <v>7</v>
      </c>
      <c r="C35" s="30" t="s">
        <v>344</v>
      </c>
      <c r="D35" s="29" t="s">
        <v>49</v>
      </c>
      <c r="E35" s="31" t="s">
        <v>345</v>
      </c>
      <c r="F35" s="32" t="s">
        <v>156</v>
      </c>
      <c r="G35" s="33">
        <v>16.149999999999999</v>
      </c>
      <c r="H35" s="34">
        <v>0</v>
      </c>
      <c r="I35" s="34">
        <f>ROUND(G35*H35,P4)</f>
        <v>0</v>
      </c>
      <c r="J35" s="29"/>
      <c r="O35" s="35">
        <f>I35*0.21</f>
        <v>0</v>
      </c>
      <c r="P35">
        <v>3</v>
      </c>
    </row>
    <row r="36" ht="60">
      <c r="A36" s="29" t="s">
        <v>34</v>
      </c>
      <c r="B36" s="36"/>
      <c r="C36" s="37"/>
      <c r="D36" s="37"/>
      <c r="E36" s="31" t="s">
        <v>1372</v>
      </c>
      <c r="F36" s="37"/>
      <c r="G36" s="37"/>
      <c r="H36" s="37"/>
      <c r="I36" s="37"/>
      <c r="J36" s="39"/>
    </row>
    <row r="37">
      <c r="A37" s="29" t="s">
        <v>35</v>
      </c>
      <c r="B37" s="36"/>
      <c r="C37" s="37"/>
      <c r="D37" s="37"/>
      <c r="E37" s="40" t="s">
        <v>1414</v>
      </c>
      <c r="F37" s="37"/>
      <c r="G37" s="37"/>
      <c r="H37" s="37"/>
      <c r="I37" s="37"/>
      <c r="J37" s="39"/>
    </row>
    <row r="38" ht="30">
      <c r="A38" s="29" t="s">
        <v>37</v>
      </c>
      <c r="B38" s="36"/>
      <c r="C38" s="37"/>
      <c r="D38" s="37"/>
      <c r="E38" s="31" t="s">
        <v>348</v>
      </c>
      <c r="F38" s="37"/>
      <c r="G38" s="37"/>
      <c r="H38" s="37"/>
      <c r="I38" s="37"/>
      <c r="J38" s="39"/>
    </row>
    <row r="39">
      <c r="A39" s="29" t="s">
        <v>29</v>
      </c>
      <c r="B39" s="29">
        <v>8</v>
      </c>
      <c r="C39" s="30" t="s">
        <v>344</v>
      </c>
      <c r="D39" s="29" t="s">
        <v>53</v>
      </c>
      <c r="E39" s="31" t="s">
        <v>345</v>
      </c>
      <c r="F39" s="32" t="s">
        <v>156</v>
      </c>
      <c r="G39" s="33">
        <v>16.475000000000001</v>
      </c>
      <c r="H39" s="34">
        <v>0</v>
      </c>
      <c r="I39" s="34">
        <f>ROUND(G39*H39,P4)</f>
        <v>0</v>
      </c>
      <c r="J39" s="29"/>
      <c r="O39" s="35">
        <f>I39*0.21</f>
        <v>0</v>
      </c>
      <c r="P39">
        <v>3</v>
      </c>
    </row>
    <row r="40" ht="60">
      <c r="A40" s="29" t="s">
        <v>34</v>
      </c>
      <c r="B40" s="36"/>
      <c r="C40" s="37"/>
      <c r="D40" s="37"/>
      <c r="E40" s="31" t="s">
        <v>1415</v>
      </c>
      <c r="F40" s="37"/>
      <c r="G40" s="37"/>
      <c r="H40" s="37"/>
      <c r="I40" s="37"/>
      <c r="J40" s="39"/>
    </row>
    <row r="41">
      <c r="A41" s="29" t="s">
        <v>35</v>
      </c>
      <c r="B41" s="36"/>
      <c r="C41" s="37"/>
      <c r="D41" s="37"/>
      <c r="E41" s="40" t="s">
        <v>1416</v>
      </c>
      <c r="F41" s="37"/>
      <c r="G41" s="37"/>
      <c r="H41" s="37"/>
      <c r="I41" s="37"/>
      <c r="J41" s="39"/>
    </row>
    <row r="42" ht="30">
      <c r="A42" s="29" t="s">
        <v>37</v>
      </c>
      <c r="B42" s="36"/>
      <c r="C42" s="37"/>
      <c r="D42" s="37"/>
      <c r="E42" s="31" t="s">
        <v>348</v>
      </c>
      <c r="F42" s="37"/>
      <c r="G42" s="37"/>
      <c r="H42" s="37"/>
      <c r="I42" s="37"/>
      <c r="J42" s="39"/>
    </row>
    <row r="43">
      <c r="A43" s="29" t="s">
        <v>29</v>
      </c>
      <c r="B43" s="29">
        <v>9</v>
      </c>
      <c r="C43" s="30" t="s">
        <v>1228</v>
      </c>
      <c r="D43" s="29" t="s">
        <v>31</v>
      </c>
      <c r="E43" s="31" t="s">
        <v>1229</v>
      </c>
      <c r="F43" s="32" t="s">
        <v>156</v>
      </c>
      <c r="G43" s="33">
        <v>25</v>
      </c>
      <c r="H43" s="34">
        <v>0</v>
      </c>
      <c r="I43" s="34">
        <f>ROUND(G43*H43,P4)</f>
        <v>0</v>
      </c>
      <c r="J43" s="29"/>
      <c r="O43" s="35">
        <f>I43*0.21</f>
        <v>0</v>
      </c>
      <c r="P43">
        <v>3</v>
      </c>
    </row>
    <row r="44" ht="30">
      <c r="A44" s="29" t="s">
        <v>34</v>
      </c>
      <c r="B44" s="36"/>
      <c r="C44" s="37"/>
      <c r="D44" s="37"/>
      <c r="E44" s="31" t="s">
        <v>1376</v>
      </c>
      <c r="F44" s="37"/>
      <c r="G44" s="37"/>
      <c r="H44" s="37"/>
      <c r="I44" s="37"/>
      <c r="J44" s="39"/>
    </row>
    <row r="45">
      <c r="A45" s="29" t="s">
        <v>35</v>
      </c>
      <c r="B45" s="36"/>
      <c r="C45" s="37"/>
      <c r="D45" s="37"/>
      <c r="E45" s="40" t="s">
        <v>1231</v>
      </c>
      <c r="F45" s="37"/>
      <c r="G45" s="37"/>
      <c r="H45" s="37"/>
      <c r="I45" s="37"/>
      <c r="J45" s="39"/>
    </row>
    <row r="46" ht="30">
      <c r="A46" s="29" t="s">
        <v>37</v>
      </c>
      <c r="B46" s="36"/>
      <c r="C46" s="37"/>
      <c r="D46" s="37"/>
      <c r="E46" s="31" t="s">
        <v>1232</v>
      </c>
      <c r="F46" s="37"/>
      <c r="G46" s="37"/>
      <c r="H46" s="37"/>
      <c r="I46" s="37"/>
      <c r="J46" s="39"/>
    </row>
    <row r="47">
      <c r="A47" s="23" t="s">
        <v>26</v>
      </c>
      <c r="B47" s="24"/>
      <c r="C47" s="25" t="s">
        <v>318</v>
      </c>
      <c r="D47" s="26"/>
      <c r="E47" s="23" t="s">
        <v>1292</v>
      </c>
      <c r="F47" s="26"/>
      <c r="G47" s="26"/>
      <c r="H47" s="26"/>
      <c r="I47" s="27">
        <f>SUMIFS(I48:I55,A48:A55,"P")</f>
        <v>0</v>
      </c>
      <c r="J47" s="28"/>
    </row>
    <row r="48">
      <c r="A48" s="29" t="s">
        <v>29</v>
      </c>
      <c r="B48" s="29">
        <v>10</v>
      </c>
      <c r="C48" s="30" t="s">
        <v>1377</v>
      </c>
      <c r="D48" s="29" t="s">
        <v>31</v>
      </c>
      <c r="E48" s="31" t="s">
        <v>1417</v>
      </c>
      <c r="F48" s="32" t="s">
        <v>324</v>
      </c>
      <c r="G48" s="33">
        <v>2.4049999999999998</v>
      </c>
      <c r="H48" s="34">
        <v>0</v>
      </c>
      <c r="I48" s="34">
        <f>ROUND(G48*H48,P4)</f>
        <v>0</v>
      </c>
      <c r="J48" s="29"/>
      <c r="O48" s="35">
        <f>I48*0.21</f>
        <v>0</v>
      </c>
      <c r="P48">
        <v>3</v>
      </c>
    </row>
    <row r="49" ht="60">
      <c r="A49" s="29" t="s">
        <v>34</v>
      </c>
      <c r="B49" s="36"/>
      <c r="C49" s="37"/>
      <c r="D49" s="37"/>
      <c r="E49" s="31" t="s">
        <v>1418</v>
      </c>
      <c r="F49" s="37"/>
      <c r="G49" s="37"/>
      <c r="H49" s="37"/>
      <c r="I49" s="37"/>
      <c r="J49" s="39"/>
    </row>
    <row r="50">
      <c r="A50" s="29" t="s">
        <v>35</v>
      </c>
      <c r="B50" s="36"/>
      <c r="C50" s="37"/>
      <c r="D50" s="37"/>
      <c r="E50" s="40" t="s">
        <v>1419</v>
      </c>
      <c r="F50" s="37"/>
      <c r="G50" s="37"/>
      <c r="H50" s="37"/>
      <c r="I50" s="37"/>
      <c r="J50" s="39"/>
    </row>
    <row r="51" ht="409.5">
      <c r="A51" s="29" t="s">
        <v>37</v>
      </c>
      <c r="B51" s="36"/>
      <c r="C51" s="37"/>
      <c r="D51" s="37"/>
      <c r="E51" s="31" t="s">
        <v>718</v>
      </c>
      <c r="F51" s="37"/>
      <c r="G51" s="37"/>
      <c r="H51" s="37"/>
      <c r="I51" s="37"/>
      <c r="J51" s="39"/>
    </row>
    <row r="52">
      <c r="A52" s="29" t="s">
        <v>29</v>
      </c>
      <c r="B52" s="29">
        <v>11</v>
      </c>
      <c r="C52" s="30" t="s">
        <v>1293</v>
      </c>
      <c r="D52" s="29" t="s">
        <v>31</v>
      </c>
      <c r="E52" s="31" t="s">
        <v>1294</v>
      </c>
      <c r="F52" s="32" t="s">
        <v>88</v>
      </c>
      <c r="G52" s="33">
        <v>0.378</v>
      </c>
      <c r="H52" s="34">
        <v>0</v>
      </c>
      <c r="I52" s="34">
        <f>ROUND(G52*H52,P4)</f>
        <v>0</v>
      </c>
      <c r="J52" s="29"/>
      <c r="O52" s="35">
        <f>I52*0.21</f>
        <v>0</v>
      </c>
      <c r="P52">
        <v>3</v>
      </c>
    </row>
    <row r="53" ht="75">
      <c r="A53" s="29" t="s">
        <v>34</v>
      </c>
      <c r="B53" s="36"/>
      <c r="C53" s="37"/>
      <c r="D53" s="37"/>
      <c r="E53" s="31" t="s">
        <v>1381</v>
      </c>
      <c r="F53" s="37"/>
      <c r="G53" s="37"/>
      <c r="H53" s="37"/>
      <c r="I53" s="37"/>
      <c r="J53" s="39"/>
    </row>
    <row r="54">
      <c r="A54" s="29" t="s">
        <v>35</v>
      </c>
      <c r="B54" s="36"/>
      <c r="C54" s="37"/>
      <c r="D54" s="37"/>
      <c r="E54" s="40" t="s">
        <v>1420</v>
      </c>
      <c r="F54" s="37"/>
      <c r="G54" s="37"/>
      <c r="H54" s="37"/>
      <c r="I54" s="37"/>
      <c r="J54" s="39"/>
    </row>
    <row r="55" ht="300">
      <c r="A55" s="29" t="s">
        <v>37</v>
      </c>
      <c r="B55" s="36"/>
      <c r="C55" s="37"/>
      <c r="D55" s="37"/>
      <c r="E55" s="31" t="s">
        <v>1297</v>
      </c>
      <c r="F55" s="37"/>
      <c r="G55" s="37"/>
      <c r="H55" s="37"/>
      <c r="I55" s="37"/>
      <c r="J55" s="39"/>
    </row>
    <row r="56">
      <c r="A56" s="23" t="s">
        <v>26</v>
      </c>
      <c r="B56" s="24"/>
      <c r="C56" s="25" t="s">
        <v>712</v>
      </c>
      <c r="D56" s="26"/>
      <c r="E56" s="23" t="s">
        <v>713</v>
      </c>
      <c r="F56" s="26"/>
      <c r="G56" s="26"/>
      <c r="H56" s="26"/>
      <c r="I56" s="27">
        <f>SUMIFS(I57:I68,A57:A68,"P")</f>
        <v>0</v>
      </c>
      <c r="J56" s="28"/>
    </row>
    <row r="57">
      <c r="A57" s="29" t="s">
        <v>29</v>
      </c>
      <c r="B57" s="29">
        <v>12</v>
      </c>
      <c r="C57" s="30" t="s">
        <v>726</v>
      </c>
      <c r="D57" s="29" t="s">
        <v>49</v>
      </c>
      <c r="E57" s="31" t="s">
        <v>727</v>
      </c>
      <c r="F57" s="32" t="s">
        <v>324</v>
      </c>
      <c r="G57" s="33">
        <v>1.3140000000000001</v>
      </c>
      <c r="H57" s="34">
        <v>0</v>
      </c>
      <c r="I57" s="34">
        <f>ROUND(G57*H57,P4)</f>
        <v>0</v>
      </c>
      <c r="J57" s="29"/>
      <c r="O57" s="35">
        <f>I57*0.21</f>
        <v>0</v>
      </c>
      <c r="P57">
        <v>3</v>
      </c>
    </row>
    <row r="58" ht="75">
      <c r="A58" s="29" t="s">
        <v>34</v>
      </c>
      <c r="B58" s="36"/>
      <c r="C58" s="37"/>
      <c r="D58" s="37"/>
      <c r="E58" s="31" t="s">
        <v>1421</v>
      </c>
      <c r="F58" s="37"/>
      <c r="G58" s="37"/>
      <c r="H58" s="37"/>
      <c r="I58" s="37"/>
      <c r="J58" s="39"/>
    </row>
    <row r="59">
      <c r="A59" s="29" t="s">
        <v>35</v>
      </c>
      <c r="B59" s="36"/>
      <c r="C59" s="37"/>
      <c r="D59" s="37"/>
      <c r="E59" s="40" t="s">
        <v>1422</v>
      </c>
      <c r="F59" s="37"/>
      <c r="G59" s="37"/>
      <c r="H59" s="37"/>
      <c r="I59" s="37"/>
      <c r="J59" s="39"/>
    </row>
    <row r="60" ht="409.5">
      <c r="A60" s="29" t="s">
        <v>37</v>
      </c>
      <c r="B60" s="36"/>
      <c r="C60" s="37"/>
      <c r="D60" s="37"/>
      <c r="E60" s="31" t="s">
        <v>1385</v>
      </c>
      <c r="F60" s="37"/>
      <c r="G60" s="37"/>
      <c r="H60" s="37"/>
      <c r="I60" s="37"/>
      <c r="J60" s="39"/>
    </row>
    <row r="61">
      <c r="A61" s="29" t="s">
        <v>29</v>
      </c>
      <c r="B61" s="29">
        <v>13</v>
      </c>
      <c r="C61" s="30" t="s">
        <v>726</v>
      </c>
      <c r="D61" s="29" t="s">
        <v>53</v>
      </c>
      <c r="E61" s="31" t="s">
        <v>727</v>
      </c>
      <c r="F61" s="32" t="s">
        <v>324</v>
      </c>
      <c r="G61" s="33">
        <v>1.5600000000000001</v>
      </c>
      <c r="H61" s="34">
        <v>0</v>
      </c>
      <c r="I61" s="34">
        <f>ROUND(G61*H61,P4)</f>
        <v>0</v>
      </c>
      <c r="J61" s="29"/>
      <c r="O61" s="35">
        <f>I61*0.21</f>
        <v>0</v>
      </c>
      <c r="P61">
        <v>3</v>
      </c>
    </row>
    <row r="62" ht="60">
      <c r="A62" s="29" t="s">
        <v>34</v>
      </c>
      <c r="B62" s="36"/>
      <c r="C62" s="37"/>
      <c r="D62" s="37"/>
      <c r="E62" s="31" t="s">
        <v>1386</v>
      </c>
      <c r="F62" s="37"/>
      <c r="G62" s="37"/>
      <c r="H62" s="37"/>
      <c r="I62" s="37"/>
      <c r="J62" s="39"/>
    </row>
    <row r="63">
      <c r="A63" s="29" t="s">
        <v>35</v>
      </c>
      <c r="B63" s="36"/>
      <c r="C63" s="37"/>
      <c r="D63" s="37"/>
      <c r="E63" s="40" t="s">
        <v>1423</v>
      </c>
      <c r="F63" s="37"/>
      <c r="G63" s="37"/>
      <c r="H63" s="37"/>
      <c r="I63" s="37"/>
      <c r="J63" s="39"/>
    </row>
    <row r="64" ht="409.5">
      <c r="A64" s="29" t="s">
        <v>37</v>
      </c>
      <c r="B64" s="36"/>
      <c r="C64" s="37"/>
      <c r="D64" s="37"/>
      <c r="E64" s="31" t="s">
        <v>730</v>
      </c>
      <c r="F64" s="37"/>
      <c r="G64" s="37"/>
      <c r="H64" s="37"/>
      <c r="I64" s="37"/>
      <c r="J64" s="39"/>
    </row>
    <row r="65">
      <c r="A65" s="29" t="s">
        <v>29</v>
      </c>
      <c r="B65" s="29">
        <v>14</v>
      </c>
      <c r="C65" s="30" t="s">
        <v>735</v>
      </c>
      <c r="D65" s="29" t="s">
        <v>31</v>
      </c>
      <c r="E65" s="31" t="s">
        <v>736</v>
      </c>
      <c r="F65" s="32" t="s">
        <v>324</v>
      </c>
      <c r="G65" s="33">
        <v>1.55</v>
      </c>
      <c r="H65" s="34">
        <v>0</v>
      </c>
      <c r="I65" s="34">
        <f>ROUND(G65*H65,P4)</f>
        <v>0</v>
      </c>
      <c r="J65" s="29"/>
      <c r="O65" s="35">
        <f>I65*0.21</f>
        <v>0</v>
      </c>
      <c r="P65">
        <v>3</v>
      </c>
    </row>
    <row r="66" ht="75">
      <c r="A66" s="29" t="s">
        <v>34</v>
      </c>
      <c r="B66" s="36"/>
      <c r="C66" s="37"/>
      <c r="D66" s="37"/>
      <c r="E66" s="31" t="s">
        <v>1424</v>
      </c>
      <c r="F66" s="37"/>
      <c r="G66" s="37"/>
      <c r="H66" s="37"/>
      <c r="I66" s="37"/>
      <c r="J66" s="39"/>
    </row>
    <row r="67">
      <c r="A67" s="29" t="s">
        <v>35</v>
      </c>
      <c r="B67" s="36"/>
      <c r="C67" s="37"/>
      <c r="D67" s="37"/>
      <c r="E67" s="40" t="s">
        <v>1425</v>
      </c>
      <c r="F67" s="37"/>
      <c r="G67" s="37"/>
      <c r="H67" s="37"/>
      <c r="I67" s="37"/>
      <c r="J67" s="39"/>
    </row>
    <row r="68" ht="120">
      <c r="A68" s="29" t="s">
        <v>37</v>
      </c>
      <c r="B68" s="36"/>
      <c r="C68" s="37"/>
      <c r="D68" s="37"/>
      <c r="E68" s="31" t="s">
        <v>1320</v>
      </c>
      <c r="F68" s="37"/>
      <c r="G68" s="37"/>
      <c r="H68" s="37"/>
      <c r="I68" s="37"/>
      <c r="J68" s="39"/>
    </row>
    <row r="69">
      <c r="A69" s="23" t="s">
        <v>26</v>
      </c>
      <c r="B69" s="24"/>
      <c r="C69" s="25" t="s">
        <v>84</v>
      </c>
      <c r="D69" s="26"/>
      <c r="E69" s="23" t="s">
        <v>85</v>
      </c>
      <c r="F69" s="26"/>
      <c r="G69" s="26"/>
      <c r="H69" s="26"/>
      <c r="I69" s="27">
        <f>SUMIFS(I70:I93,A70:A93,"P")</f>
        <v>0</v>
      </c>
      <c r="J69" s="28"/>
    </row>
    <row r="70">
      <c r="A70" s="29" t="s">
        <v>29</v>
      </c>
      <c r="B70" s="29">
        <v>15</v>
      </c>
      <c r="C70" s="30" t="s">
        <v>533</v>
      </c>
      <c r="D70" s="29" t="s">
        <v>49</v>
      </c>
      <c r="E70" s="31" t="s">
        <v>534</v>
      </c>
      <c r="F70" s="32" t="s">
        <v>156</v>
      </c>
      <c r="G70" s="33">
        <v>15.298</v>
      </c>
      <c r="H70" s="34">
        <v>0</v>
      </c>
      <c r="I70" s="34">
        <f>ROUND(G70*H70,P4)</f>
        <v>0</v>
      </c>
      <c r="J70" s="29"/>
      <c r="O70" s="35">
        <f>I70*0.21</f>
        <v>0</v>
      </c>
      <c r="P70">
        <v>3</v>
      </c>
    </row>
    <row r="71" ht="60">
      <c r="A71" s="29" t="s">
        <v>34</v>
      </c>
      <c r="B71" s="36"/>
      <c r="C71" s="37"/>
      <c r="D71" s="37"/>
      <c r="E71" s="31" t="s">
        <v>1390</v>
      </c>
      <c r="F71" s="37"/>
      <c r="G71" s="37"/>
      <c r="H71" s="37"/>
      <c r="I71" s="37"/>
      <c r="J71" s="39"/>
    </row>
    <row r="72">
      <c r="A72" s="29" t="s">
        <v>35</v>
      </c>
      <c r="B72" s="36"/>
      <c r="C72" s="37"/>
      <c r="D72" s="37"/>
      <c r="E72" s="40" t="s">
        <v>1426</v>
      </c>
      <c r="F72" s="37"/>
      <c r="G72" s="37"/>
      <c r="H72" s="37"/>
      <c r="I72" s="37"/>
      <c r="J72" s="39"/>
    </row>
    <row r="73" ht="60">
      <c r="A73" s="29" t="s">
        <v>37</v>
      </c>
      <c r="B73" s="36"/>
      <c r="C73" s="37"/>
      <c r="D73" s="37"/>
      <c r="E73" s="31" t="s">
        <v>537</v>
      </c>
      <c r="F73" s="37"/>
      <c r="G73" s="37"/>
      <c r="H73" s="37"/>
      <c r="I73" s="37"/>
      <c r="J73" s="39"/>
    </row>
    <row r="74">
      <c r="A74" s="29" t="s">
        <v>29</v>
      </c>
      <c r="B74" s="29">
        <v>16</v>
      </c>
      <c r="C74" s="30" t="s">
        <v>533</v>
      </c>
      <c r="D74" s="29" t="s">
        <v>53</v>
      </c>
      <c r="E74" s="31" t="s">
        <v>534</v>
      </c>
      <c r="F74" s="32" t="s">
        <v>156</v>
      </c>
      <c r="G74" s="33">
        <v>12.945</v>
      </c>
      <c r="H74" s="34">
        <v>0</v>
      </c>
      <c r="I74" s="34">
        <f>ROUND(G74*H74,P4)</f>
        <v>0</v>
      </c>
      <c r="J74" s="29"/>
      <c r="O74" s="35">
        <f>I74*0.21</f>
        <v>0</v>
      </c>
      <c r="P74">
        <v>3</v>
      </c>
    </row>
    <row r="75" ht="60">
      <c r="A75" s="29" t="s">
        <v>34</v>
      </c>
      <c r="B75" s="36"/>
      <c r="C75" s="37"/>
      <c r="D75" s="37"/>
      <c r="E75" s="31" t="s">
        <v>1392</v>
      </c>
      <c r="F75" s="37"/>
      <c r="G75" s="37"/>
      <c r="H75" s="37"/>
      <c r="I75" s="37"/>
      <c r="J75" s="39"/>
    </row>
    <row r="76">
      <c r="A76" s="29" t="s">
        <v>35</v>
      </c>
      <c r="B76" s="36"/>
      <c r="C76" s="37"/>
      <c r="D76" s="37"/>
      <c r="E76" s="40" t="s">
        <v>1427</v>
      </c>
      <c r="F76" s="37"/>
      <c r="G76" s="37"/>
      <c r="H76" s="37"/>
      <c r="I76" s="37"/>
      <c r="J76" s="39"/>
    </row>
    <row r="77" ht="60">
      <c r="A77" s="29" t="s">
        <v>37</v>
      </c>
      <c r="B77" s="36"/>
      <c r="C77" s="37"/>
      <c r="D77" s="37"/>
      <c r="E77" s="31" t="s">
        <v>537</v>
      </c>
      <c r="F77" s="37"/>
      <c r="G77" s="37"/>
      <c r="H77" s="37"/>
      <c r="I77" s="37"/>
      <c r="J77" s="39"/>
    </row>
    <row r="78">
      <c r="A78" s="29" t="s">
        <v>29</v>
      </c>
      <c r="B78" s="29">
        <v>17</v>
      </c>
      <c r="C78" s="30" t="s">
        <v>540</v>
      </c>
      <c r="D78" s="29" t="s">
        <v>31</v>
      </c>
      <c r="E78" s="31" t="s">
        <v>984</v>
      </c>
      <c r="F78" s="32" t="s">
        <v>156</v>
      </c>
      <c r="G78" s="33">
        <v>12.356</v>
      </c>
      <c r="H78" s="34">
        <v>0</v>
      </c>
      <c r="I78" s="34">
        <f>ROUND(G78*H78,P4)</f>
        <v>0</v>
      </c>
      <c r="J78" s="29"/>
      <c r="O78" s="35">
        <f>I78*0.21</f>
        <v>0</v>
      </c>
      <c r="P78">
        <v>3</v>
      </c>
    </row>
    <row r="79" ht="60">
      <c r="A79" s="29" t="s">
        <v>34</v>
      </c>
      <c r="B79" s="36"/>
      <c r="C79" s="37"/>
      <c r="D79" s="37"/>
      <c r="E79" s="31" t="s">
        <v>1394</v>
      </c>
      <c r="F79" s="37"/>
      <c r="G79" s="37"/>
      <c r="H79" s="37"/>
      <c r="I79" s="37"/>
      <c r="J79" s="39"/>
    </row>
    <row r="80">
      <c r="A80" s="29" t="s">
        <v>35</v>
      </c>
      <c r="B80" s="36"/>
      <c r="C80" s="37"/>
      <c r="D80" s="37"/>
      <c r="E80" s="40" t="s">
        <v>1428</v>
      </c>
      <c r="F80" s="37"/>
      <c r="G80" s="37"/>
      <c r="H80" s="37"/>
      <c r="I80" s="37"/>
      <c r="J80" s="39"/>
    </row>
    <row r="81" ht="75">
      <c r="A81" s="29" t="s">
        <v>37</v>
      </c>
      <c r="B81" s="36"/>
      <c r="C81" s="37"/>
      <c r="D81" s="37"/>
      <c r="E81" s="31" t="s">
        <v>544</v>
      </c>
      <c r="F81" s="37"/>
      <c r="G81" s="37"/>
      <c r="H81" s="37"/>
      <c r="I81" s="37"/>
      <c r="J81" s="39"/>
    </row>
    <row r="82">
      <c r="A82" s="29" t="s">
        <v>29</v>
      </c>
      <c r="B82" s="29">
        <v>18</v>
      </c>
      <c r="C82" s="30" t="s">
        <v>545</v>
      </c>
      <c r="D82" s="29" t="s">
        <v>31</v>
      </c>
      <c r="E82" s="31" t="s">
        <v>546</v>
      </c>
      <c r="F82" s="32" t="s">
        <v>156</v>
      </c>
      <c r="G82" s="33">
        <v>11.885999999999999</v>
      </c>
      <c r="H82" s="34">
        <v>0</v>
      </c>
      <c r="I82" s="34">
        <f>ROUND(G82*H82,P4)</f>
        <v>0</v>
      </c>
      <c r="J82" s="29"/>
      <c r="O82" s="35">
        <f>I82*0.21</f>
        <v>0</v>
      </c>
      <c r="P82">
        <v>3</v>
      </c>
    </row>
    <row r="83" ht="60">
      <c r="A83" s="29" t="s">
        <v>34</v>
      </c>
      <c r="B83" s="36"/>
      <c r="C83" s="37"/>
      <c r="D83" s="37"/>
      <c r="E83" s="31" t="s">
        <v>1396</v>
      </c>
      <c r="F83" s="37"/>
      <c r="G83" s="37"/>
      <c r="H83" s="37"/>
      <c r="I83" s="37"/>
      <c r="J83" s="39"/>
    </row>
    <row r="84">
      <c r="A84" s="29" t="s">
        <v>35</v>
      </c>
      <c r="B84" s="36"/>
      <c r="C84" s="37"/>
      <c r="D84" s="37"/>
      <c r="E84" s="40" t="s">
        <v>1429</v>
      </c>
      <c r="F84" s="37"/>
      <c r="G84" s="37"/>
      <c r="H84" s="37"/>
      <c r="I84" s="37"/>
      <c r="J84" s="39"/>
    </row>
    <row r="85" ht="75">
      <c r="A85" s="29" t="s">
        <v>37</v>
      </c>
      <c r="B85" s="36"/>
      <c r="C85" s="37"/>
      <c r="D85" s="37"/>
      <c r="E85" s="31" t="s">
        <v>544</v>
      </c>
      <c r="F85" s="37"/>
      <c r="G85" s="37"/>
      <c r="H85" s="37"/>
      <c r="I85" s="37"/>
      <c r="J85" s="39"/>
    </row>
    <row r="86">
      <c r="A86" s="29" t="s">
        <v>29</v>
      </c>
      <c r="B86" s="29">
        <v>19</v>
      </c>
      <c r="C86" s="30" t="s">
        <v>548</v>
      </c>
      <c r="D86" s="29" t="s">
        <v>31</v>
      </c>
      <c r="E86" s="31" t="s">
        <v>774</v>
      </c>
      <c r="F86" s="32" t="s">
        <v>156</v>
      </c>
      <c r="G86" s="33">
        <v>11.885999999999999</v>
      </c>
      <c r="H86" s="34">
        <v>0</v>
      </c>
      <c r="I86" s="34">
        <f>ROUND(G86*H86,P4)</f>
        <v>0</v>
      </c>
      <c r="J86" s="29"/>
      <c r="O86" s="35">
        <f>I86*0.21</f>
        <v>0</v>
      </c>
      <c r="P86">
        <v>3</v>
      </c>
    </row>
    <row r="87" ht="60">
      <c r="A87" s="29" t="s">
        <v>34</v>
      </c>
      <c r="B87" s="36"/>
      <c r="C87" s="37"/>
      <c r="D87" s="37"/>
      <c r="E87" s="31" t="s">
        <v>1398</v>
      </c>
      <c r="F87" s="37"/>
      <c r="G87" s="37"/>
      <c r="H87" s="37"/>
      <c r="I87" s="37"/>
      <c r="J87" s="39"/>
    </row>
    <row r="88">
      <c r="A88" s="29" t="s">
        <v>35</v>
      </c>
      <c r="B88" s="36"/>
      <c r="C88" s="37"/>
      <c r="D88" s="37"/>
      <c r="E88" s="40" t="s">
        <v>1429</v>
      </c>
      <c r="F88" s="37"/>
      <c r="G88" s="37"/>
      <c r="H88" s="37"/>
      <c r="I88" s="37"/>
      <c r="J88" s="39"/>
    </row>
    <row r="89" ht="165">
      <c r="A89" s="29" t="s">
        <v>37</v>
      </c>
      <c r="B89" s="36"/>
      <c r="C89" s="37"/>
      <c r="D89" s="37"/>
      <c r="E89" s="31" t="s">
        <v>776</v>
      </c>
      <c r="F89" s="37"/>
      <c r="G89" s="37"/>
      <c r="H89" s="37"/>
      <c r="I89" s="37"/>
      <c r="J89" s="39"/>
    </row>
    <row r="90">
      <c r="A90" s="29" t="s">
        <v>29</v>
      </c>
      <c r="B90" s="29">
        <v>20</v>
      </c>
      <c r="C90" s="30" t="s">
        <v>552</v>
      </c>
      <c r="D90" s="29" t="s">
        <v>31</v>
      </c>
      <c r="E90" s="31" t="s">
        <v>778</v>
      </c>
      <c r="F90" s="32" t="s">
        <v>156</v>
      </c>
      <c r="G90" s="33">
        <v>12.356</v>
      </c>
      <c r="H90" s="34">
        <v>0</v>
      </c>
      <c r="I90" s="34">
        <f>ROUND(G90*H90,P4)</f>
        <v>0</v>
      </c>
      <c r="J90" s="29"/>
      <c r="O90" s="35">
        <f>I90*0.21</f>
        <v>0</v>
      </c>
      <c r="P90">
        <v>3</v>
      </c>
    </row>
    <row r="91" ht="60">
      <c r="A91" s="29" t="s">
        <v>34</v>
      </c>
      <c r="B91" s="36"/>
      <c r="C91" s="37"/>
      <c r="D91" s="37"/>
      <c r="E91" s="31" t="s">
        <v>1399</v>
      </c>
      <c r="F91" s="37"/>
      <c r="G91" s="37"/>
      <c r="H91" s="37"/>
      <c r="I91" s="37"/>
      <c r="J91" s="39"/>
    </row>
    <row r="92">
      <c r="A92" s="29" t="s">
        <v>35</v>
      </c>
      <c r="B92" s="36"/>
      <c r="C92" s="37"/>
      <c r="D92" s="37"/>
      <c r="E92" s="40" t="s">
        <v>1428</v>
      </c>
      <c r="F92" s="37"/>
      <c r="G92" s="37"/>
      <c r="H92" s="37"/>
      <c r="I92" s="37"/>
      <c r="J92" s="39"/>
    </row>
    <row r="93" ht="165">
      <c r="A93" s="29" t="s">
        <v>37</v>
      </c>
      <c r="B93" s="36"/>
      <c r="C93" s="37"/>
      <c r="D93" s="37"/>
      <c r="E93" s="31" t="s">
        <v>776</v>
      </c>
      <c r="F93" s="37"/>
      <c r="G93" s="37"/>
      <c r="H93" s="37"/>
      <c r="I93" s="37"/>
      <c r="J93" s="39"/>
    </row>
    <row r="94">
      <c r="A94" s="23" t="s">
        <v>26</v>
      </c>
      <c r="B94" s="24"/>
      <c r="C94" s="25" t="s">
        <v>379</v>
      </c>
      <c r="D94" s="26"/>
      <c r="E94" s="23" t="s">
        <v>380</v>
      </c>
      <c r="F94" s="26"/>
      <c r="G94" s="26"/>
      <c r="H94" s="26"/>
      <c r="I94" s="27">
        <f>SUMIFS(I95:I98,A95:A98,"P")</f>
        <v>0</v>
      </c>
      <c r="J94" s="28"/>
    </row>
    <row r="95" ht="30">
      <c r="A95" s="29" t="s">
        <v>29</v>
      </c>
      <c r="B95" s="29">
        <v>21</v>
      </c>
      <c r="C95" s="30" t="s">
        <v>790</v>
      </c>
      <c r="D95" s="29" t="s">
        <v>31</v>
      </c>
      <c r="E95" s="31" t="s">
        <v>791</v>
      </c>
      <c r="F95" s="32" t="s">
        <v>156</v>
      </c>
      <c r="G95" s="33">
        <v>27.300000000000001</v>
      </c>
      <c r="H95" s="34">
        <v>0</v>
      </c>
      <c r="I95" s="34">
        <f>ROUND(G95*H95,P4)</f>
        <v>0</v>
      </c>
      <c r="J95" s="29"/>
      <c r="O95" s="35">
        <f>I95*0.21</f>
        <v>0</v>
      </c>
      <c r="P95">
        <v>3</v>
      </c>
    </row>
    <row r="96" ht="60">
      <c r="A96" s="29" t="s">
        <v>34</v>
      </c>
      <c r="B96" s="36"/>
      <c r="C96" s="37"/>
      <c r="D96" s="37"/>
      <c r="E96" s="31" t="s">
        <v>1400</v>
      </c>
      <c r="F96" s="37"/>
      <c r="G96" s="37"/>
      <c r="H96" s="37"/>
      <c r="I96" s="37"/>
      <c r="J96" s="39"/>
    </row>
    <row r="97">
      <c r="A97" s="29" t="s">
        <v>35</v>
      </c>
      <c r="B97" s="36"/>
      <c r="C97" s="37"/>
      <c r="D97" s="37"/>
      <c r="E97" s="40" t="s">
        <v>1430</v>
      </c>
      <c r="F97" s="37"/>
      <c r="G97" s="37"/>
      <c r="H97" s="37"/>
      <c r="I97" s="37"/>
      <c r="J97" s="39"/>
    </row>
    <row r="98" ht="270">
      <c r="A98" s="29" t="s">
        <v>37</v>
      </c>
      <c r="B98" s="36"/>
      <c r="C98" s="37"/>
      <c r="D98" s="37"/>
      <c r="E98" s="31" t="s">
        <v>385</v>
      </c>
      <c r="F98" s="37"/>
      <c r="G98" s="37"/>
      <c r="H98" s="37"/>
      <c r="I98" s="37"/>
      <c r="J98" s="39"/>
    </row>
    <row r="99">
      <c r="A99" s="23" t="s">
        <v>26</v>
      </c>
      <c r="B99" s="24"/>
      <c r="C99" s="25" t="s">
        <v>794</v>
      </c>
      <c r="D99" s="26"/>
      <c r="E99" s="23" t="s">
        <v>795</v>
      </c>
      <c r="F99" s="26"/>
      <c r="G99" s="26"/>
      <c r="H99" s="26"/>
      <c r="I99" s="27">
        <f>SUMIFS(I100:I103,A100:A103,"P")</f>
        <v>0</v>
      </c>
      <c r="J99" s="28"/>
    </row>
    <row r="100">
      <c r="A100" s="29" t="s">
        <v>29</v>
      </c>
      <c r="B100" s="29">
        <v>22</v>
      </c>
      <c r="C100" s="30" t="s">
        <v>1402</v>
      </c>
      <c r="D100" s="29" t="s">
        <v>31</v>
      </c>
      <c r="E100" s="31" t="s">
        <v>1403</v>
      </c>
      <c r="F100" s="32" t="s">
        <v>102</v>
      </c>
      <c r="G100" s="33">
        <v>6</v>
      </c>
      <c r="H100" s="34">
        <v>0</v>
      </c>
      <c r="I100" s="34">
        <f>ROUND(G100*H100,P4)</f>
        <v>0</v>
      </c>
      <c r="J100" s="29"/>
      <c r="O100" s="35">
        <f>I100*0.21</f>
        <v>0</v>
      </c>
      <c r="P100">
        <v>3</v>
      </c>
    </row>
    <row r="101" ht="60">
      <c r="A101" s="29" t="s">
        <v>34</v>
      </c>
      <c r="B101" s="36"/>
      <c r="C101" s="37"/>
      <c r="D101" s="37"/>
      <c r="E101" s="31" t="s">
        <v>1431</v>
      </c>
      <c r="F101" s="37"/>
      <c r="G101" s="37"/>
      <c r="H101" s="37"/>
      <c r="I101" s="37"/>
      <c r="J101" s="39"/>
    </row>
    <row r="102">
      <c r="A102" s="29" t="s">
        <v>35</v>
      </c>
      <c r="B102" s="36"/>
      <c r="C102" s="37"/>
      <c r="D102" s="37"/>
      <c r="E102" s="40" t="s">
        <v>1270</v>
      </c>
      <c r="F102" s="37"/>
      <c r="G102" s="37"/>
      <c r="H102" s="37"/>
      <c r="I102" s="37"/>
      <c r="J102" s="39"/>
    </row>
    <row r="103">
      <c r="A103" s="29" t="s">
        <v>37</v>
      </c>
      <c r="B103" s="41"/>
      <c r="C103" s="42"/>
      <c r="D103" s="42"/>
      <c r="E103" s="31" t="s">
        <v>820</v>
      </c>
      <c r="F103" s="42"/>
      <c r="G103" s="42"/>
      <c r="H103" s="42"/>
      <c r="I103" s="42"/>
      <c r="J103"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1432</v>
      </c>
      <c r="I3" s="16">
        <f>SUMIFS(I8:I148,A8:A148,"SD")</f>
        <v>0</v>
      </c>
      <c r="J3" s="9"/>
      <c r="O3">
        <v>0</v>
      </c>
      <c r="P3">
        <v>2</v>
      </c>
    </row>
    <row r="4">
      <c r="A4" s="10" t="s">
        <v>8</v>
      </c>
      <c r="B4" s="11" t="s">
        <v>13</v>
      </c>
      <c r="C4" s="12" t="s">
        <v>1432</v>
      </c>
      <c r="D4" s="13"/>
      <c r="E4" s="14" t="s">
        <v>1433</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111.754</v>
      </c>
      <c r="H9" s="34">
        <v>0</v>
      </c>
      <c r="I9" s="34">
        <f>ROUND(G9*H9,P4)</f>
        <v>0</v>
      </c>
      <c r="J9" s="29"/>
      <c r="O9" s="35">
        <f>I9*0.21</f>
        <v>0</v>
      </c>
      <c r="P9">
        <v>3</v>
      </c>
    </row>
    <row r="10">
      <c r="A10" s="29" t="s">
        <v>34</v>
      </c>
      <c r="B10" s="36"/>
      <c r="C10" s="37"/>
      <c r="D10" s="37"/>
      <c r="E10" s="31" t="s">
        <v>889</v>
      </c>
      <c r="F10" s="37"/>
      <c r="G10" s="37"/>
      <c r="H10" s="37"/>
      <c r="I10" s="37"/>
      <c r="J10" s="39"/>
    </row>
    <row r="11" ht="75">
      <c r="A11" s="29" t="s">
        <v>35</v>
      </c>
      <c r="B11" s="36"/>
      <c r="C11" s="37"/>
      <c r="D11" s="37"/>
      <c r="E11" s="40" t="s">
        <v>1434</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34.863</v>
      </c>
      <c r="H13" s="34">
        <v>0</v>
      </c>
      <c r="I13" s="34">
        <f>ROUND(G13*H13,P4)</f>
        <v>0</v>
      </c>
      <c r="J13" s="29"/>
      <c r="O13" s="35">
        <f>I13*0.21</f>
        <v>0</v>
      </c>
      <c r="P13">
        <v>3</v>
      </c>
    </row>
    <row r="14">
      <c r="A14" s="29" t="s">
        <v>34</v>
      </c>
      <c r="B14" s="36"/>
      <c r="C14" s="37"/>
      <c r="D14" s="37"/>
      <c r="E14" s="31" t="s">
        <v>316</v>
      </c>
      <c r="F14" s="37"/>
      <c r="G14" s="37"/>
      <c r="H14" s="37"/>
      <c r="I14" s="37"/>
      <c r="J14" s="39"/>
    </row>
    <row r="15" ht="135">
      <c r="A15" s="29" t="s">
        <v>35</v>
      </c>
      <c r="B15" s="36"/>
      <c r="C15" s="37"/>
      <c r="D15" s="37"/>
      <c r="E15" s="40" t="s">
        <v>1435</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SUMIFS(I18:I49,A18:A49,"P")</f>
        <v>0</v>
      </c>
      <c r="J17" s="28"/>
    </row>
    <row r="18">
      <c r="A18" s="29" t="s">
        <v>29</v>
      </c>
      <c r="B18" s="29">
        <v>3</v>
      </c>
      <c r="C18" s="30" t="s">
        <v>1436</v>
      </c>
      <c r="D18" s="29" t="s">
        <v>31</v>
      </c>
      <c r="E18" s="31" t="s">
        <v>1437</v>
      </c>
      <c r="F18" s="32" t="s">
        <v>1438</v>
      </c>
      <c r="G18" s="33">
        <v>168</v>
      </c>
      <c r="H18" s="34">
        <v>0</v>
      </c>
      <c r="I18" s="34">
        <f>ROUND(G18*H18,P4)</f>
        <v>0</v>
      </c>
      <c r="J18" s="29"/>
      <c r="O18" s="35">
        <f>I18*0.21</f>
        <v>0</v>
      </c>
      <c r="P18">
        <v>3</v>
      </c>
    </row>
    <row r="19" ht="30">
      <c r="A19" s="29" t="s">
        <v>34</v>
      </c>
      <c r="B19" s="36"/>
      <c r="C19" s="37"/>
      <c r="D19" s="37"/>
      <c r="E19" s="31" t="s">
        <v>1439</v>
      </c>
      <c r="F19" s="37"/>
      <c r="G19" s="37"/>
      <c r="H19" s="37"/>
      <c r="I19" s="37"/>
      <c r="J19" s="39"/>
    </row>
    <row r="20">
      <c r="A20" s="29" t="s">
        <v>35</v>
      </c>
      <c r="B20" s="36"/>
      <c r="C20" s="37"/>
      <c r="D20" s="37"/>
      <c r="E20" s="40" t="s">
        <v>1440</v>
      </c>
      <c r="F20" s="37"/>
      <c r="G20" s="37"/>
      <c r="H20" s="37"/>
      <c r="I20" s="37"/>
      <c r="J20" s="39"/>
    </row>
    <row r="21" ht="45">
      <c r="A21" s="29" t="s">
        <v>37</v>
      </c>
      <c r="B21" s="36"/>
      <c r="C21" s="37"/>
      <c r="D21" s="37"/>
      <c r="E21" s="31" t="s">
        <v>1441</v>
      </c>
      <c r="F21" s="37"/>
      <c r="G21" s="37"/>
      <c r="H21" s="37"/>
      <c r="I21" s="37"/>
      <c r="J21" s="39"/>
    </row>
    <row r="22">
      <c r="A22" s="29" t="s">
        <v>29</v>
      </c>
      <c r="B22" s="29">
        <v>4</v>
      </c>
      <c r="C22" s="30" t="s">
        <v>622</v>
      </c>
      <c r="D22" s="29" t="s">
        <v>31</v>
      </c>
      <c r="E22" s="31" t="s">
        <v>623</v>
      </c>
      <c r="F22" s="32" t="s">
        <v>324</v>
      </c>
      <c r="G22" s="33">
        <v>39.113999999999997</v>
      </c>
      <c r="H22" s="34">
        <v>0</v>
      </c>
      <c r="I22" s="34">
        <f>ROUND(G22*H22,P4)</f>
        <v>0</v>
      </c>
      <c r="J22" s="29"/>
      <c r="O22" s="35">
        <f>I22*0.21</f>
        <v>0</v>
      </c>
      <c r="P22">
        <v>3</v>
      </c>
    </row>
    <row r="23" ht="90">
      <c r="A23" s="29" t="s">
        <v>34</v>
      </c>
      <c r="B23" s="36"/>
      <c r="C23" s="37"/>
      <c r="D23" s="37"/>
      <c r="E23" s="31" t="s">
        <v>1442</v>
      </c>
      <c r="F23" s="37"/>
      <c r="G23" s="37"/>
      <c r="H23" s="37"/>
      <c r="I23" s="37"/>
      <c r="J23" s="39"/>
    </row>
    <row r="24" ht="30">
      <c r="A24" s="29" t="s">
        <v>35</v>
      </c>
      <c r="B24" s="36"/>
      <c r="C24" s="37"/>
      <c r="D24" s="37"/>
      <c r="E24" s="40" t="s">
        <v>1443</v>
      </c>
      <c r="F24" s="37"/>
      <c r="G24" s="37"/>
      <c r="H24" s="37"/>
      <c r="I24" s="37"/>
      <c r="J24" s="39"/>
    </row>
    <row r="25" ht="390">
      <c r="A25" s="29" t="s">
        <v>37</v>
      </c>
      <c r="B25" s="36"/>
      <c r="C25" s="37"/>
      <c r="D25" s="37"/>
      <c r="E25" s="31" t="s">
        <v>1444</v>
      </c>
      <c r="F25" s="37"/>
      <c r="G25" s="37"/>
      <c r="H25" s="37"/>
      <c r="I25" s="37"/>
      <c r="J25" s="39"/>
    </row>
    <row r="26">
      <c r="A26" s="29" t="s">
        <v>29</v>
      </c>
      <c r="B26" s="29">
        <v>5</v>
      </c>
      <c r="C26" s="30" t="s">
        <v>626</v>
      </c>
      <c r="D26" s="29" t="s">
        <v>31</v>
      </c>
      <c r="E26" s="31" t="s">
        <v>627</v>
      </c>
      <c r="F26" s="32" t="s">
        <v>330</v>
      </c>
      <c r="G26" s="33">
        <v>430.25400000000002</v>
      </c>
      <c r="H26" s="34">
        <v>0</v>
      </c>
      <c r="I26" s="34">
        <f>ROUND(G26*H26,P4)</f>
        <v>0</v>
      </c>
      <c r="J26" s="29"/>
      <c r="O26" s="35">
        <f>I26*0.21</f>
        <v>0</v>
      </c>
      <c r="P26">
        <v>3</v>
      </c>
    </row>
    <row r="27">
      <c r="A27" s="29" t="s">
        <v>34</v>
      </c>
      <c r="B27" s="36"/>
      <c r="C27" s="37"/>
      <c r="D27" s="37"/>
      <c r="E27" s="31" t="s">
        <v>628</v>
      </c>
      <c r="F27" s="37"/>
      <c r="G27" s="37"/>
      <c r="H27" s="37"/>
      <c r="I27" s="37"/>
      <c r="J27" s="39"/>
    </row>
    <row r="28">
      <c r="A28" s="29" t="s">
        <v>35</v>
      </c>
      <c r="B28" s="36"/>
      <c r="C28" s="37"/>
      <c r="D28" s="37"/>
      <c r="E28" s="40" t="s">
        <v>1445</v>
      </c>
      <c r="F28" s="37"/>
      <c r="G28" s="37"/>
      <c r="H28" s="37"/>
      <c r="I28" s="37"/>
      <c r="J28" s="39"/>
    </row>
    <row r="29" ht="30">
      <c r="A29" s="29" t="s">
        <v>37</v>
      </c>
      <c r="B29" s="36"/>
      <c r="C29" s="37"/>
      <c r="D29" s="37"/>
      <c r="E29" s="31" t="s">
        <v>511</v>
      </c>
      <c r="F29" s="37"/>
      <c r="G29" s="37"/>
      <c r="H29" s="37"/>
      <c r="I29" s="37"/>
      <c r="J29" s="39"/>
    </row>
    <row r="30">
      <c r="A30" s="29" t="s">
        <v>29</v>
      </c>
      <c r="B30" s="29">
        <v>6</v>
      </c>
      <c r="C30" s="30" t="s">
        <v>630</v>
      </c>
      <c r="D30" s="29" t="s">
        <v>31</v>
      </c>
      <c r="E30" s="31" t="s">
        <v>631</v>
      </c>
      <c r="F30" s="32" t="s">
        <v>324</v>
      </c>
      <c r="G30" s="33">
        <v>16.763000000000002</v>
      </c>
      <c r="H30" s="34">
        <v>0</v>
      </c>
      <c r="I30" s="34">
        <f>ROUND(G30*H30,P4)</f>
        <v>0</v>
      </c>
      <c r="J30" s="29"/>
      <c r="O30" s="35">
        <f>I30*0.21</f>
        <v>0</v>
      </c>
      <c r="P30">
        <v>3</v>
      </c>
    </row>
    <row r="31" ht="90">
      <c r="A31" s="29" t="s">
        <v>34</v>
      </c>
      <c r="B31" s="36"/>
      <c r="C31" s="37"/>
      <c r="D31" s="37"/>
      <c r="E31" s="31" t="s">
        <v>1446</v>
      </c>
      <c r="F31" s="37"/>
      <c r="G31" s="37"/>
      <c r="H31" s="37"/>
      <c r="I31" s="37"/>
      <c r="J31" s="39"/>
    </row>
    <row r="32" ht="30">
      <c r="A32" s="29" t="s">
        <v>35</v>
      </c>
      <c r="B32" s="36"/>
      <c r="C32" s="37"/>
      <c r="D32" s="37"/>
      <c r="E32" s="40" t="s">
        <v>1447</v>
      </c>
      <c r="F32" s="37"/>
      <c r="G32" s="37"/>
      <c r="H32" s="37"/>
      <c r="I32" s="37"/>
      <c r="J32" s="39"/>
    </row>
    <row r="33" ht="405">
      <c r="A33" s="29" t="s">
        <v>37</v>
      </c>
      <c r="B33" s="36"/>
      <c r="C33" s="37"/>
      <c r="D33" s="37"/>
      <c r="E33" s="31" t="s">
        <v>634</v>
      </c>
      <c r="F33" s="37"/>
      <c r="G33" s="37"/>
      <c r="H33" s="37"/>
      <c r="I33" s="37"/>
      <c r="J33" s="39"/>
    </row>
    <row r="34">
      <c r="A34" s="29" t="s">
        <v>29</v>
      </c>
      <c r="B34" s="29">
        <v>7</v>
      </c>
      <c r="C34" s="30" t="s">
        <v>635</v>
      </c>
      <c r="D34" s="29" t="s">
        <v>31</v>
      </c>
      <c r="E34" s="31" t="s">
        <v>636</v>
      </c>
      <c r="F34" s="32" t="s">
        <v>330</v>
      </c>
      <c r="G34" s="33">
        <v>184.393</v>
      </c>
      <c r="H34" s="34">
        <v>0</v>
      </c>
      <c r="I34" s="34">
        <f>ROUND(G34*H34,P4)</f>
        <v>0</v>
      </c>
      <c r="J34" s="29"/>
      <c r="O34" s="35">
        <f>I34*0.21</f>
        <v>0</v>
      </c>
      <c r="P34">
        <v>3</v>
      </c>
    </row>
    <row r="35">
      <c r="A35" s="29" t="s">
        <v>34</v>
      </c>
      <c r="B35" s="36"/>
      <c r="C35" s="37"/>
      <c r="D35" s="37"/>
      <c r="E35" s="31" t="s">
        <v>637</v>
      </c>
      <c r="F35" s="37"/>
      <c r="G35" s="37"/>
      <c r="H35" s="37"/>
      <c r="I35" s="37"/>
      <c r="J35" s="39"/>
    </row>
    <row r="36">
      <c r="A36" s="29" t="s">
        <v>35</v>
      </c>
      <c r="B36" s="36"/>
      <c r="C36" s="37"/>
      <c r="D36" s="37"/>
      <c r="E36" s="40" t="s">
        <v>1448</v>
      </c>
      <c r="F36" s="37"/>
      <c r="G36" s="37"/>
      <c r="H36" s="37"/>
      <c r="I36" s="37"/>
      <c r="J36" s="39"/>
    </row>
    <row r="37" ht="30">
      <c r="A37" s="29" t="s">
        <v>37</v>
      </c>
      <c r="B37" s="36"/>
      <c r="C37" s="37"/>
      <c r="D37" s="37"/>
      <c r="E37" s="31" t="s">
        <v>511</v>
      </c>
      <c r="F37" s="37"/>
      <c r="G37" s="37"/>
      <c r="H37" s="37"/>
      <c r="I37" s="37"/>
      <c r="J37" s="39"/>
    </row>
    <row r="38">
      <c r="A38" s="29" t="s">
        <v>29</v>
      </c>
      <c r="B38" s="29">
        <v>8</v>
      </c>
      <c r="C38" s="30" t="s">
        <v>334</v>
      </c>
      <c r="D38" s="29" t="s">
        <v>31</v>
      </c>
      <c r="E38" s="31" t="s">
        <v>335</v>
      </c>
      <c r="F38" s="32" t="s">
        <v>324</v>
      </c>
      <c r="G38" s="33">
        <v>55.877000000000002</v>
      </c>
      <c r="H38" s="34">
        <v>0</v>
      </c>
      <c r="I38" s="34">
        <f>ROUND(G38*H38,P4)</f>
        <v>0</v>
      </c>
      <c r="J38" s="29"/>
      <c r="O38" s="35">
        <f>I38*0.21</f>
        <v>0</v>
      </c>
      <c r="P38">
        <v>3</v>
      </c>
    </row>
    <row r="39">
      <c r="A39" s="29" t="s">
        <v>34</v>
      </c>
      <c r="B39" s="36"/>
      <c r="C39" s="37"/>
      <c r="D39" s="37"/>
      <c r="E39" s="31" t="s">
        <v>336</v>
      </c>
      <c r="F39" s="37"/>
      <c r="G39" s="37"/>
      <c r="H39" s="37"/>
      <c r="I39" s="37"/>
      <c r="J39" s="39"/>
    </row>
    <row r="40" ht="75">
      <c r="A40" s="29" t="s">
        <v>35</v>
      </c>
      <c r="B40" s="36"/>
      <c r="C40" s="37"/>
      <c r="D40" s="37"/>
      <c r="E40" s="40" t="s">
        <v>1449</v>
      </c>
      <c r="F40" s="37"/>
      <c r="G40" s="37"/>
      <c r="H40" s="37"/>
      <c r="I40" s="37"/>
      <c r="J40" s="39"/>
    </row>
    <row r="41" ht="240">
      <c r="A41" s="29" t="s">
        <v>37</v>
      </c>
      <c r="B41" s="36"/>
      <c r="C41" s="37"/>
      <c r="D41" s="37"/>
      <c r="E41" s="31" t="s">
        <v>338</v>
      </c>
      <c r="F41" s="37"/>
      <c r="G41" s="37"/>
      <c r="H41" s="37"/>
      <c r="I41" s="37"/>
      <c r="J41" s="39"/>
    </row>
    <row r="42">
      <c r="A42" s="29" t="s">
        <v>29</v>
      </c>
      <c r="B42" s="29">
        <v>9</v>
      </c>
      <c r="C42" s="30" t="s">
        <v>667</v>
      </c>
      <c r="D42" s="29" t="s">
        <v>31</v>
      </c>
      <c r="E42" s="31" t="s">
        <v>668</v>
      </c>
      <c r="F42" s="32" t="s">
        <v>324</v>
      </c>
      <c r="G42" s="33">
        <v>28.308</v>
      </c>
      <c r="H42" s="34">
        <v>0</v>
      </c>
      <c r="I42" s="34">
        <f>ROUND(G42*H42,P4)</f>
        <v>0</v>
      </c>
      <c r="J42" s="29"/>
      <c r="O42" s="35">
        <f>I42*0.21</f>
        <v>0</v>
      </c>
      <c r="P42">
        <v>3</v>
      </c>
    </row>
    <row r="43" ht="75">
      <c r="A43" s="29" t="s">
        <v>34</v>
      </c>
      <c r="B43" s="36"/>
      <c r="C43" s="37"/>
      <c r="D43" s="37"/>
      <c r="E43" s="31" t="s">
        <v>1450</v>
      </c>
      <c r="F43" s="37"/>
      <c r="G43" s="37"/>
      <c r="H43" s="37"/>
      <c r="I43" s="37"/>
      <c r="J43" s="39"/>
    </row>
    <row r="44">
      <c r="A44" s="29" t="s">
        <v>35</v>
      </c>
      <c r="B44" s="36"/>
      <c r="C44" s="37"/>
      <c r="D44" s="37"/>
      <c r="E44" s="40" t="s">
        <v>1451</v>
      </c>
      <c r="F44" s="37"/>
      <c r="G44" s="37"/>
      <c r="H44" s="37"/>
      <c r="I44" s="37"/>
      <c r="J44" s="39"/>
    </row>
    <row r="45" ht="360">
      <c r="A45" s="29" t="s">
        <v>37</v>
      </c>
      <c r="B45" s="36"/>
      <c r="C45" s="37"/>
      <c r="D45" s="37"/>
      <c r="E45" s="31" t="s">
        <v>1452</v>
      </c>
      <c r="F45" s="37"/>
      <c r="G45" s="37"/>
      <c r="H45" s="37"/>
      <c r="I45" s="37"/>
      <c r="J45" s="39"/>
    </row>
    <row r="46">
      <c r="A46" s="29" t="s">
        <v>29</v>
      </c>
      <c r="B46" s="29">
        <v>10</v>
      </c>
      <c r="C46" s="30" t="s">
        <v>344</v>
      </c>
      <c r="D46" s="29" t="s">
        <v>31</v>
      </c>
      <c r="E46" s="31" t="s">
        <v>345</v>
      </c>
      <c r="F46" s="32" t="s">
        <v>156</v>
      </c>
      <c r="G46" s="33">
        <v>13.762</v>
      </c>
      <c r="H46" s="34">
        <v>0</v>
      </c>
      <c r="I46" s="34">
        <f>ROUND(G46*H46,P4)</f>
        <v>0</v>
      </c>
      <c r="J46" s="29"/>
      <c r="O46" s="35">
        <f>I46*0.21</f>
        <v>0</v>
      </c>
      <c r="P46">
        <v>3</v>
      </c>
    </row>
    <row r="47" ht="60">
      <c r="A47" s="29" t="s">
        <v>34</v>
      </c>
      <c r="B47" s="36"/>
      <c r="C47" s="37"/>
      <c r="D47" s="37"/>
      <c r="E47" s="31" t="s">
        <v>1453</v>
      </c>
      <c r="F47" s="37"/>
      <c r="G47" s="37"/>
      <c r="H47" s="37"/>
      <c r="I47" s="37"/>
      <c r="J47" s="39"/>
    </row>
    <row r="48">
      <c r="A48" s="29" t="s">
        <v>35</v>
      </c>
      <c r="B48" s="36"/>
      <c r="C48" s="37"/>
      <c r="D48" s="37"/>
      <c r="E48" s="40" t="s">
        <v>1454</v>
      </c>
      <c r="F48" s="37"/>
      <c r="G48" s="37"/>
      <c r="H48" s="37"/>
      <c r="I48" s="37"/>
      <c r="J48" s="39"/>
    </row>
    <row r="49" ht="30">
      <c r="A49" s="29" t="s">
        <v>37</v>
      </c>
      <c r="B49" s="36"/>
      <c r="C49" s="37"/>
      <c r="D49" s="37"/>
      <c r="E49" s="31" t="s">
        <v>348</v>
      </c>
      <c r="F49" s="37"/>
      <c r="G49" s="37"/>
      <c r="H49" s="37"/>
      <c r="I49" s="37"/>
      <c r="J49" s="39"/>
    </row>
    <row r="50">
      <c r="A50" s="23" t="s">
        <v>26</v>
      </c>
      <c r="B50" s="24"/>
      <c r="C50" s="25" t="s">
        <v>53</v>
      </c>
      <c r="D50" s="26"/>
      <c r="E50" s="23" t="s">
        <v>522</v>
      </c>
      <c r="F50" s="26"/>
      <c r="G50" s="26"/>
      <c r="H50" s="26"/>
      <c r="I50" s="27">
        <f>SUMIFS(I51:I62,A51:A62,"P")</f>
        <v>0</v>
      </c>
      <c r="J50" s="28"/>
    </row>
    <row r="51">
      <c r="A51" s="29" t="s">
        <v>29</v>
      </c>
      <c r="B51" s="29">
        <v>11</v>
      </c>
      <c r="C51" s="30" t="s">
        <v>1455</v>
      </c>
      <c r="D51" s="29" t="s">
        <v>31</v>
      </c>
      <c r="E51" s="31" t="s">
        <v>1456</v>
      </c>
      <c r="F51" s="32" t="s">
        <v>324</v>
      </c>
      <c r="G51" s="33">
        <v>1.121</v>
      </c>
      <c r="H51" s="34">
        <v>0</v>
      </c>
      <c r="I51" s="34">
        <f>ROUND(G51*H51,P4)</f>
        <v>0</v>
      </c>
      <c r="J51" s="29"/>
      <c r="O51" s="35">
        <f>I51*0.21</f>
        <v>0</v>
      </c>
      <c r="P51">
        <v>3</v>
      </c>
    </row>
    <row r="52" ht="75">
      <c r="A52" s="29" t="s">
        <v>34</v>
      </c>
      <c r="B52" s="36"/>
      <c r="C52" s="37"/>
      <c r="D52" s="37"/>
      <c r="E52" s="31" t="s">
        <v>1457</v>
      </c>
      <c r="F52" s="37"/>
      <c r="G52" s="37"/>
      <c r="H52" s="37"/>
      <c r="I52" s="37"/>
      <c r="J52" s="39"/>
    </row>
    <row r="53">
      <c r="A53" s="29" t="s">
        <v>35</v>
      </c>
      <c r="B53" s="36"/>
      <c r="C53" s="37"/>
      <c r="D53" s="37"/>
      <c r="E53" s="40" t="s">
        <v>1458</v>
      </c>
      <c r="F53" s="37"/>
      <c r="G53" s="37"/>
      <c r="H53" s="37"/>
      <c r="I53" s="37"/>
      <c r="J53" s="39"/>
    </row>
    <row r="54" ht="409.5">
      <c r="A54" s="29" t="s">
        <v>37</v>
      </c>
      <c r="B54" s="36"/>
      <c r="C54" s="37"/>
      <c r="D54" s="37"/>
      <c r="E54" s="31" t="s">
        <v>718</v>
      </c>
      <c r="F54" s="37"/>
      <c r="G54" s="37"/>
      <c r="H54" s="37"/>
      <c r="I54" s="37"/>
      <c r="J54" s="39"/>
    </row>
    <row r="55">
      <c r="A55" s="29" t="s">
        <v>29</v>
      </c>
      <c r="B55" s="29">
        <v>12</v>
      </c>
      <c r="C55" s="30" t="s">
        <v>1459</v>
      </c>
      <c r="D55" s="29" t="s">
        <v>31</v>
      </c>
      <c r="E55" s="31" t="s">
        <v>1460</v>
      </c>
      <c r="F55" s="32" t="s">
        <v>324</v>
      </c>
      <c r="G55" s="33">
        <v>4.1280000000000001</v>
      </c>
      <c r="H55" s="34">
        <v>0</v>
      </c>
      <c r="I55" s="34">
        <f>ROUND(G55*H55,P4)</f>
        <v>0</v>
      </c>
      <c r="J55" s="29"/>
      <c r="O55" s="35">
        <f>I55*0.21</f>
        <v>0</v>
      </c>
      <c r="P55">
        <v>3</v>
      </c>
    </row>
    <row r="56" ht="90">
      <c r="A56" s="29" t="s">
        <v>34</v>
      </c>
      <c r="B56" s="36"/>
      <c r="C56" s="37"/>
      <c r="D56" s="37"/>
      <c r="E56" s="31" t="s">
        <v>1461</v>
      </c>
      <c r="F56" s="37"/>
      <c r="G56" s="37"/>
      <c r="H56" s="37"/>
      <c r="I56" s="37"/>
      <c r="J56" s="39"/>
    </row>
    <row r="57">
      <c r="A57" s="29" t="s">
        <v>35</v>
      </c>
      <c r="B57" s="36"/>
      <c r="C57" s="37"/>
      <c r="D57" s="37"/>
      <c r="E57" s="40" t="s">
        <v>1462</v>
      </c>
      <c r="F57" s="37"/>
      <c r="G57" s="37"/>
      <c r="H57" s="37"/>
      <c r="I57" s="37"/>
      <c r="J57" s="39"/>
    </row>
    <row r="58" ht="409.5">
      <c r="A58" s="29" t="s">
        <v>37</v>
      </c>
      <c r="B58" s="36"/>
      <c r="C58" s="37"/>
      <c r="D58" s="37"/>
      <c r="E58" s="31" t="s">
        <v>718</v>
      </c>
      <c r="F58" s="37"/>
      <c r="G58" s="37"/>
      <c r="H58" s="37"/>
      <c r="I58" s="37"/>
      <c r="J58" s="39"/>
    </row>
    <row r="59">
      <c r="A59" s="29" t="s">
        <v>29</v>
      </c>
      <c r="B59" s="29">
        <v>13</v>
      </c>
      <c r="C59" s="30" t="s">
        <v>1463</v>
      </c>
      <c r="D59" s="29" t="s">
        <v>31</v>
      </c>
      <c r="E59" s="31" t="s">
        <v>1464</v>
      </c>
      <c r="F59" s="32" t="s">
        <v>88</v>
      </c>
      <c r="G59" s="33">
        <v>0.23699999999999999</v>
      </c>
      <c r="H59" s="34">
        <v>0</v>
      </c>
      <c r="I59" s="34">
        <f>ROUND(G59*H59,P4)</f>
        <v>0</v>
      </c>
      <c r="J59" s="29"/>
      <c r="O59" s="35">
        <f>I59*0.21</f>
        <v>0</v>
      </c>
      <c r="P59">
        <v>3</v>
      </c>
    </row>
    <row r="60" ht="75">
      <c r="A60" s="29" t="s">
        <v>34</v>
      </c>
      <c r="B60" s="36"/>
      <c r="C60" s="37"/>
      <c r="D60" s="37"/>
      <c r="E60" s="31" t="s">
        <v>1465</v>
      </c>
      <c r="F60" s="37"/>
      <c r="G60" s="37"/>
      <c r="H60" s="37"/>
      <c r="I60" s="37"/>
      <c r="J60" s="39"/>
    </row>
    <row r="61">
      <c r="A61" s="29" t="s">
        <v>35</v>
      </c>
      <c r="B61" s="36"/>
      <c r="C61" s="37"/>
      <c r="D61" s="37"/>
      <c r="E61" s="40" t="s">
        <v>1466</v>
      </c>
      <c r="F61" s="37"/>
      <c r="G61" s="37"/>
      <c r="H61" s="37"/>
      <c r="I61" s="37"/>
      <c r="J61" s="39"/>
    </row>
    <row r="62" ht="300">
      <c r="A62" s="29" t="s">
        <v>37</v>
      </c>
      <c r="B62" s="36"/>
      <c r="C62" s="37"/>
      <c r="D62" s="37"/>
      <c r="E62" s="31" t="s">
        <v>1297</v>
      </c>
      <c r="F62" s="37"/>
      <c r="G62" s="37"/>
      <c r="H62" s="37"/>
      <c r="I62" s="37"/>
      <c r="J62" s="39"/>
    </row>
    <row r="63">
      <c r="A63" s="23" t="s">
        <v>26</v>
      </c>
      <c r="B63" s="24"/>
      <c r="C63" s="25" t="s">
        <v>712</v>
      </c>
      <c r="D63" s="26"/>
      <c r="E63" s="23" t="s">
        <v>713</v>
      </c>
      <c r="F63" s="26"/>
      <c r="G63" s="26"/>
      <c r="H63" s="26"/>
      <c r="I63" s="27">
        <f>SUMIFS(I64:I79,A64:A79,"P")</f>
        <v>0</v>
      </c>
      <c r="J63" s="28"/>
    </row>
    <row r="64">
      <c r="A64" s="29" t="s">
        <v>29</v>
      </c>
      <c r="B64" s="29">
        <v>14</v>
      </c>
      <c r="C64" s="30" t="s">
        <v>719</v>
      </c>
      <c r="D64" s="29" t="s">
        <v>31</v>
      </c>
      <c r="E64" s="31" t="s">
        <v>720</v>
      </c>
      <c r="F64" s="32" t="s">
        <v>324</v>
      </c>
      <c r="G64" s="33">
        <v>3.2850000000000001</v>
      </c>
      <c r="H64" s="34">
        <v>0</v>
      </c>
      <c r="I64" s="34">
        <f>ROUND(G64*H64,P4)</f>
        <v>0</v>
      </c>
      <c r="J64" s="29"/>
      <c r="O64" s="35">
        <f>I64*0.21</f>
        <v>0</v>
      </c>
      <c r="P64">
        <v>3</v>
      </c>
    </row>
    <row r="65" ht="75">
      <c r="A65" s="29" t="s">
        <v>34</v>
      </c>
      <c r="B65" s="36"/>
      <c r="C65" s="37"/>
      <c r="D65" s="37"/>
      <c r="E65" s="31" t="s">
        <v>1467</v>
      </c>
      <c r="F65" s="37"/>
      <c r="G65" s="37"/>
      <c r="H65" s="37"/>
      <c r="I65" s="37"/>
      <c r="J65" s="39"/>
    </row>
    <row r="66">
      <c r="A66" s="29" t="s">
        <v>35</v>
      </c>
      <c r="B66" s="36"/>
      <c r="C66" s="37"/>
      <c r="D66" s="37"/>
      <c r="E66" s="40" t="s">
        <v>1468</v>
      </c>
      <c r="F66" s="37"/>
      <c r="G66" s="37"/>
      <c r="H66" s="37"/>
      <c r="I66" s="37"/>
      <c r="J66" s="39"/>
    </row>
    <row r="67" ht="409.5">
      <c r="A67" s="29" t="s">
        <v>37</v>
      </c>
      <c r="B67" s="36"/>
      <c r="C67" s="37"/>
      <c r="D67" s="37"/>
      <c r="E67" s="31" t="s">
        <v>718</v>
      </c>
      <c r="F67" s="37"/>
      <c r="G67" s="37"/>
      <c r="H67" s="37"/>
      <c r="I67" s="37"/>
      <c r="J67" s="39"/>
    </row>
    <row r="68">
      <c r="A68" s="29" t="s">
        <v>29</v>
      </c>
      <c r="B68" s="29">
        <v>15</v>
      </c>
      <c r="C68" s="30" t="s">
        <v>1469</v>
      </c>
      <c r="D68" s="29" t="s">
        <v>31</v>
      </c>
      <c r="E68" s="31" t="s">
        <v>1470</v>
      </c>
      <c r="F68" s="32" t="s">
        <v>88</v>
      </c>
      <c r="G68" s="33">
        <v>0.87</v>
      </c>
      <c r="H68" s="34">
        <v>0</v>
      </c>
      <c r="I68" s="34">
        <f>ROUND(G68*H68,P4)</f>
        <v>0</v>
      </c>
      <c r="J68" s="29"/>
      <c r="O68" s="35">
        <f>I68*0.21</f>
        <v>0</v>
      </c>
      <c r="P68">
        <v>3</v>
      </c>
    </row>
    <row r="69" ht="60">
      <c r="A69" s="29" t="s">
        <v>34</v>
      </c>
      <c r="B69" s="36"/>
      <c r="C69" s="37"/>
      <c r="D69" s="37"/>
      <c r="E69" s="31" t="s">
        <v>1471</v>
      </c>
      <c r="F69" s="37"/>
      <c r="G69" s="37"/>
      <c r="H69" s="37"/>
      <c r="I69" s="37"/>
      <c r="J69" s="39"/>
    </row>
    <row r="70">
      <c r="A70" s="29" t="s">
        <v>35</v>
      </c>
      <c r="B70" s="36"/>
      <c r="C70" s="37"/>
      <c r="D70" s="37"/>
      <c r="E70" s="40" t="s">
        <v>1472</v>
      </c>
      <c r="F70" s="37"/>
      <c r="G70" s="37"/>
      <c r="H70" s="37"/>
      <c r="I70" s="37"/>
      <c r="J70" s="39"/>
    </row>
    <row r="71" ht="210">
      <c r="A71" s="29" t="s">
        <v>37</v>
      </c>
      <c r="B71" s="36"/>
      <c r="C71" s="37"/>
      <c r="D71" s="37"/>
      <c r="E71" s="31" t="s">
        <v>1473</v>
      </c>
      <c r="F71" s="37"/>
      <c r="G71" s="37"/>
      <c r="H71" s="37"/>
      <c r="I71" s="37"/>
      <c r="J71" s="39"/>
    </row>
    <row r="72">
      <c r="A72" s="29" t="s">
        <v>29</v>
      </c>
      <c r="B72" s="29">
        <v>16</v>
      </c>
      <c r="C72" s="30" t="s">
        <v>1474</v>
      </c>
      <c r="D72" s="29" t="s">
        <v>31</v>
      </c>
      <c r="E72" s="31" t="s">
        <v>1475</v>
      </c>
      <c r="F72" s="32" t="s">
        <v>324</v>
      </c>
      <c r="G72" s="33">
        <v>7.4169999999999998</v>
      </c>
      <c r="H72" s="34">
        <v>0</v>
      </c>
      <c r="I72" s="34">
        <f>ROUND(G72*H72,P4)</f>
        <v>0</v>
      </c>
      <c r="J72" s="29"/>
      <c r="O72" s="35">
        <f>I72*0.21</f>
        <v>0</v>
      </c>
      <c r="P72">
        <v>3</v>
      </c>
    </row>
    <row r="73" ht="75">
      <c r="A73" s="29" t="s">
        <v>34</v>
      </c>
      <c r="B73" s="36"/>
      <c r="C73" s="37"/>
      <c r="D73" s="37"/>
      <c r="E73" s="31" t="s">
        <v>1476</v>
      </c>
      <c r="F73" s="37"/>
      <c r="G73" s="37"/>
      <c r="H73" s="37"/>
      <c r="I73" s="37"/>
      <c r="J73" s="39"/>
    </row>
    <row r="74">
      <c r="A74" s="29" t="s">
        <v>35</v>
      </c>
      <c r="B74" s="36"/>
      <c r="C74" s="37"/>
      <c r="D74" s="37"/>
      <c r="E74" s="40" t="s">
        <v>1477</v>
      </c>
      <c r="F74" s="37"/>
      <c r="G74" s="37"/>
      <c r="H74" s="37"/>
      <c r="I74" s="37"/>
      <c r="J74" s="39"/>
    </row>
    <row r="75" ht="60">
      <c r="A75" s="29" t="s">
        <v>37</v>
      </c>
      <c r="B75" s="36"/>
      <c r="C75" s="37"/>
      <c r="D75" s="37"/>
      <c r="E75" s="31" t="s">
        <v>527</v>
      </c>
      <c r="F75" s="37"/>
      <c r="G75" s="37"/>
      <c r="H75" s="37"/>
      <c r="I75" s="37"/>
      <c r="J75" s="39"/>
    </row>
    <row r="76">
      <c r="A76" s="29" t="s">
        <v>29</v>
      </c>
      <c r="B76" s="29">
        <v>17</v>
      </c>
      <c r="C76" s="30" t="s">
        <v>735</v>
      </c>
      <c r="D76" s="29" t="s">
        <v>31</v>
      </c>
      <c r="E76" s="31" t="s">
        <v>736</v>
      </c>
      <c r="F76" s="32" t="s">
        <v>324</v>
      </c>
      <c r="G76" s="33">
        <v>5.4749999999999996</v>
      </c>
      <c r="H76" s="34">
        <v>0</v>
      </c>
      <c r="I76" s="34">
        <f>ROUND(G76*H76,P4)</f>
        <v>0</v>
      </c>
      <c r="J76" s="29"/>
      <c r="O76" s="35">
        <f>I76*0.21</f>
        <v>0</v>
      </c>
      <c r="P76">
        <v>3</v>
      </c>
    </row>
    <row r="77" ht="75">
      <c r="A77" s="29" t="s">
        <v>34</v>
      </c>
      <c r="B77" s="36"/>
      <c r="C77" s="37"/>
      <c r="D77" s="37"/>
      <c r="E77" s="31" t="s">
        <v>1478</v>
      </c>
      <c r="F77" s="37"/>
      <c r="G77" s="37"/>
      <c r="H77" s="37"/>
      <c r="I77" s="37"/>
      <c r="J77" s="39"/>
    </row>
    <row r="78">
      <c r="A78" s="29" t="s">
        <v>35</v>
      </c>
      <c r="B78" s="36"/>
      <c r="C78" s="37"/>
      <c r="D78" s="37"/>
      <c r="E78" s="40" t="s">
        <v>1479</v>
      </c>
      <c r="F78" s="37"/>
      <c r="G78" s="37"/>
      <c r="H78" s="37"/>
      <c r="I78" s="37"/>
      <c r="J78" s="39"/>
    </row>
    <row r="79" ht="150">
      <c r="A79" s="29" t="s">
        <v>37</v>
      </c>
      <c r="B79" s="36"/>
      <c r="C79" s="37"/>
      <c r="D79" s="37"/>
      <c r="E79" s="31" t="s">
        <v>739</v>
      </c>
      <c r="F79" s="37"/>
      <c r="G79" s="37"/>
      <c r="H79" s="37"/>
      <c r="I79" s="37"/>
      <c r="J79" s="39"/>
    </row>
    <row r="80">
      <c r="A80" s="23" t="s">
        <v>26</v>
      </c>
      <c r="B80" s="24"/>
      <c r="C80" s="25" t="s">
        <v>84</v>
      </c>
      <c r="D80" s="26"/>
      <c r="E80" s="23" t="s">
        <v>85</v>
      </c>
      <c r="F80" s="26"/>
      <c r="G80" s="26"/>
      <c r="H80" s="26"/>
      <c r="I80" s="27">
        <f>SUMIFS(I81:I84,A81:A84,"P")</f>
        <v>0</v>
      </c>
      <c r="J80" s="28"/>
    </row>
    <row r="81">
      <c r="A81" s="29" t="s">
        <v>29</v>
      </c>
      <c r="B81" s="29">
        <v>18</v>
      </c>
      <c r="C81" s="30" t="s">
        <v>1480</v>
      </c>
      <c r="D81" s="29" t="s">
        <v>31</v>
      </c>
      <c r="E81" s="31" t="s">
        <v>1481</v>
      </c>
      <c r="F81" s="32" t="s">
        <v>324</v>
      </c>
      <c r="G81" s="33">
        <v>0.27200000000000002</v>
      </c>
      <c r="H81" s="34">
        <v>0</v>
      </c>
      <c r="I81" s="34">
        <f>ROUND(G81*H81,P4)</f>
        <v>0</v>
      </c>
      <c r="J81" s="29"/>
      <c r="O81" s="35">
        <f>I81*0.21</f>
        <v>0</v>
      </c>
      <c r="P81">
        <v>3</v>
      </c>
    </row>
    <row r="82" ht="75">
      <c r="A82" s="29" t="s">
        <v>34</v>
      </c>
      <c r="B82" s="36"/>
      <c r="C82" s="37"/>
      <c r="D82" s="37"/>
      <c r="E82" s="31" t="s">
        <v>1482</v>
      </c>
      <c r="F82" s="37"/>
      <c r="G82" s="37"/>
      <c r="H82" s="37"/>
      <c r="I82" s="37"/>
      <c r="J82" s="39"/>
    </row>
    <row r="83">
      <c r="A83" s="29" t="s">
        <v>35</v>
      </c>
      <c r="B83" s="36"/>
      <c r="C83" s="37"/>
      <c r="D83" s="37"/>
      <c r="E83" s="40" t="s">
        <v>1483</v>
      </c>
      <c r="F83" s="37"/>
      <c r="G83" s="37"/>
      <c r="H83" s="37"/>
      <c r="I83" s="37"/>
      <c r="J83" s="39"/>
    </row>
    <row r="84" ht="345">
      <c r="A84" s="29" t="s">
        <v>37</v>
      </c>
      <c r="B84" s="36"/>
      <c r="C84" s="37"/>
      <c r="D84" s="37"/>
      <c r="E84" s="31" t="s">
        <v>1484</v>
      </c>
      <c r="F84" s="37"/>
      <c r="G84" s="37"/>
      <c r="H84" s="37"/>
      <c r="I84" s="37"/>
      <c r="J84" s="39"/>
    </row>
    <row r="85">
      <c r="A85" s="23" t="s">
        <v>26</v>
      </c>
      <c r="B85" s="24"/>
      <c r="C85" s="25" t="s">
        <v>365</v>
      </c>
      <c r="D85" s="26"/>
      <c r="E85" s="23" t="s">
        <v>366</v>
      </c>
      <c r="F85" s="26"/>
      <c r="G85" s="26"/>
      <c r="H85" s="26"/>
      <c r="I85" s="27">
        <f>SUMIFS(I86:I89,A86:A89,"P")</f>
        <v>0</v>
      </c>
      <c r="J85" s="28"/>
    </row>
    <row r="86" ht="30">
      <c r="A86" s="29" t="s">
        <v>29</v>
      </c>
      <c r="B86" s="29">
        <v>19</v>
      </c>
      <c r="C86" s="30" t="s">
        <v>1485</v>
      </c>
      <c r="D86" s="29" t="s">
        <v>31</v>
      </c>
      <c r="E86" s="31" t="s">
        <v>1486</v>
      </c>
      <c r="F86" s="32" t="s">
        <v>156</v>
      </c>
      <c r="G86" s="33">
        <v>0.72199999999999998</v>
      </c>
      <c r="H86" s="34">
        <v>0</v>
      </c>
      <c r="I86" s="34">
        <f>ROUND(G86*H86,P4)</f>
        <v>0</v>
      </c>
      <c r="J86" s="29"/>
      <c r="O86" s="35">
        <f>I86*0.21</f>
        <v>0</v>
      </c>
      <c r="P86">
        <v>3</v>
      </c>
    </row>
    <row r="87" ht="75">
      <c r="A87" s="29" t="s">
        <v>34</v>
      </c>
      <c r="B87" s="36"/>
      <c r="C87" s="37"/>
      <c r="D87" s="37"/>
      <c r="E87" s="31" t="s">
        <v>1487</v>
      </c>
      <c r="F87" s="37"/>
      <c r="G87" s="37"/>
      <c r="H87" s="37"/>
      <c r="I87" s="37"/>
      <c r="J87" s="39"/>
    </row>
    <row r="88">
      <c r="A88" s="29" t="s">
        <v>35</v>
      </c>
      <c r="B88" s="36"/>
      <c r="C88" s="37"/>
      <c r="D88" s="37"/>
      <c r="E88" s="40" t="s">
        <v>1488</v>
      </c>
      <c r="F88" s="37"/>
      <c r="G88" s="37"/>
      <c r="H88" s="37"/>
      <c r="I88" s="37"/>
      <c r="J88" s="39"/>
    </row>
    <row r="89" ht="90">
      <c r="A89" s="29" t="s">
        <v>37</v>
      </c>
      <c r="B89" s="36"/>
      <c r="C89" s="37"/>
      <c r="D89" s="37"/>
      <c r="E89" s="31" t="s">
        <v>371</v>
      </c>
      <c r="F89" s="37"/>
      <c r="G89" s="37"/>
      <c r="H89" s="37"/>
      <c r="I89" s="37"/>
      <c r="J89" s="39"/>
    </row>
    <row r="90">
      <c r="A90" s="23" t="s">
        <v>26</v>
      </c>
      <c r="B90" s="24"/>
      <c r="C90" s="25" t="s">
        <v>379</v>
      </c>
      <c r="D90" s="26"/>
      <c r="E90" s="23" t="s">
        <v>380</v>
      </c>
      <c r="F90" s="26"/>
      <c r="G90" s="26"/>
      <c r="H90" s="26"/>
      <c r="I90" s="27">
        <f>SUMIFS(I91:I98,A91:A98,"P")</f>
        <v>0</v>
      </c>
      <c r="J90" s="28"/>
    </row>
    <row r="91" ht="30">
      <c r="A91" s="29" t="s">
        <v>29</v>
      </c>
      <c r="B91" s="29">
        <v>20</v>
      </c>
      <c r="C91" s="30" t="s">
        <v>790</v>
      </c>
      <c r="D91" s="29" t="s">
        <v>31</v>
      </c>
      <c r="E91" s="31" t="s">
        <v>791</v>
      </c>
      <c r="F91" s="32" t="s">
        <v>156</v>
      </c>
      <c r="G91" s="33">
        <v>31.920000000000002</v>
      </c>
      <c r="H91" s="34">
        <v>0</v>
      </c>
      <c r="I91" s="34">
        <f>ROUND(G91*H91,P4)</f>
        <v>0</v>
      </c>
      <c r="J91" s="29"/>
      <c r="O91" s="35">
        <f>I91*0.21</f>
        <v>0</v>
      </c>
      <c r="P91">
        <v>3</v>
      </c>
    </row>
    <row r="92" ht="60">
      <c r="A92" s="29" t="s">
        <v>34</v>
      </c>
      <c r="B92" s="36"/>
      <c r="C92" s="37"/>
      <c r="D92" s="37"/>
      <c r="E92" s="31" t="s">
        <v>1489</v>
      </c>
      <c r="F92" s="37"/>
      <c r="G92" s="37"/>
      <c r="H92" s="37"/>
      <c r="I92" s="37"/>
      <c r="J92" s="39"/>
    </row>
    <row r="93">
      <c r="A93" s="29" t="s">
        <v>35</v>
      </c>
      <c r="B93" s="36"/>
      <c r="C93" s="37"/>
      <c r="D93" s="37"/>
      <c r="E93" s="40" t="s">
        <v>1490</v>
      </c>
      <c r="F93" s="37"/>
      <c r="G93" s="37"/>
      <c r="H93" s="37"/>
      <c r="I93" s="37"/>
      <c r="J93" s="39"/>
    </row>
    <row r="94" ht="270">
      <c r="A94" s="29" t="s">
        <v>37</v>
      </c>
      <c r="B94" s="36"/>
      <c r="C94" s="37"/>
      <c r="D94" s="37"/>
      <c r="E94" s="31" t="s">
        <v>385</v>
      </c>
      <c r="F94" s="37"/>
      <c r="G94" s="37"/>
      <c r="H94" s="37"/>
      <c r="I94" s="37"/>
      <c r="J94" s="39"/>
    </row>
    <row r="95">
      <c r="A95" s="29" t="s">
        <v>29</v>
      </c>
      <c r="B95" s="29">
        <v>21</v>
      </c>
      <c r="C95" s="30" t="s">
        <v>1491</v>
      </c>
      <c r="D95" s="29" t="s">
        <v>31</v>
      </c>
      <c r="E95" s="31" t="s">
        <v>1492</v>
      </c>
      <c r="F95" s="32" t="s">
        <v>156</v>
      </c>
      <c r="G95" s="33">
        <v>0.72199999999999998</v>
      </c>
      <c r="H95" s="34">
        <v>0</v>
      </c>
      <c r="I95" s="34">
        <f>ROUND(G95*H95,P4)</f>
        <v>0</v>
      </c>
      <c r="J95" s="29"/>
      <c r="O95" s="35">
        <f>I95*0.21</f>
        <v>0</v>
      </c>
      <c r="P95">
        <v>3</v>
      </c>
    </row>
    <row r="96" ht="60">
      <c r="A96" s="29" t="s">
        <v>34</v>
      </c>
      <c r="B96" s="36"/>
      <c r="C96" s="37"/>
      <c r="D96" s="37"/>
      <c r="E96" s="31" t="s">
        <v>1493</v>
      </c>
      <c r="F96" s="37"/>
      <c r="G96" s="37"/>
      <c r="H96" s="37"/>
      <c r="I96" s="37"/>
      <c r="J96" s="39"/>
    </row>
    <row r="97">
      <c r="A97" s="29" t="s">
        <v>35</v>
      </c>
      <c r="B97" s="36"/>
      <c r="C97" s="37"/>
      <c r="D97" s="37"/>
      <c r="E97" s="40" t="s">
        <v>1488</v>
      </c>
      <c r="F97" s="37"/>
      <c r="G97" s="37"/>
      <c r="H97" s="37"/>
      <c r="I97" s="37"/>
      <c r="J97" s="39"/>
    </row>
    <row r="98" ht="60">
      <c r="A98" s="29" t="s">
        <v>37</v>
      </c>
      <c r="B98" s="36"/>
      <c r="C98" s="37"/>
      <c r="D98" s="37"/>
      <c r="E98" s="31" t="s">
        <v>1494</v>
      </c>
      <c r="F98" s="37"/>
      <c r="G98" s="37"/>
      <c r="H98" s="37"/>
      <c r="I98" s="37"/>
      <c r="J98" s="39"/>
    </row>
    <row r="99">
      <c r="A99" s="23" t="s">
        <v>26</v>
      </c>
      <c r="B99" s="24"/>
      <c r="C99" s="25" t="s">
        <v>794</v>
      </c>
      <c r="D99" s="26"/>
      <c r="E99" s="23" t="s">
        <v>795</v>
      </c>
      <c r="F99" s="26"/>
      <c r="G99" s="26"/>
      <c r="H99" s="26"/>
      <c r="I99" s="27">
        <f>SUMIFS(I100:I107,A100:A107,"P")</f>
        <v>0</v>
      </c>
      <c r="J99" s="28"/>
    </row>
    <row r="100">
      <c r="A100" s="29" t="s">
        <v>29</v>
      </c>
      <c r="B100" s="29">
        <v>22</v>
      </c>
      <c r="C100" s="30" t="s">
        <v>1327</v>
      </c>
      <c r="D100" s="29" t="s">
        <v>31</v>
      </c>
      <c r="E100" s="31" t="s">
        <v>1328</v>
      </c>
      <c r="F100" s="32" t="s">
        <v>94</v>
      </c>
      <c r="G100" s="33">
        <v>9.7599999999999998</v>
      </c>
      <c r="H100" s="34">
        <v>0</v>
      </c>
      <c r="I100" s="34">
        <f>ROUND(G100*H100,P4)</f>
        <v>0</v>
      </c>
      <c r="J100" s="29"/>
      <c r="O100" s="35">
        <f>I100*0.21</f>
        <v>0</v>
      </c>
      <c r="P100">
        <v>3</v>
      </c>
    </row>
    <row r="101" ht="90">
      <c r="A101" s="29" t="s">
        <v>34</v>
      </c>
      <c r="B101" s="36"/>
      <c r="C101" s="37"/>
      <c r="D101" s="37"/>
      <c r="E101" s="31" t="s">
        <v>1495</v>
      </c>
      <c r="F101" s="37"/>
      <c r="G101" s="37"/>
      <c r="H101" s="37"/>
      <c r="I101" s="37"/>
      <c r="J101" s="39"/>
    </row>
    <row r="102">
      <c r="A102" s="29" t="s">
        <v>35</v>
      </c>
      <c r="B102" s="36"/>
      <c r="C102" s="37"/>
      <c r="D102" s="37"/>
      <c r="E102" s="40" t="s">
        <v>1496</v>
      </c>
      <c r="F102" s="37"/>
      <c r="G102" s="37"/>
      <c r="H102" s="37"/>
      <c r="I102" s="37"/>
      <c r="J102" s="39"/>
    </row>
    <row r="103" ht="330">
      <c r="A103" s="29" t="s">
        <v>37</v>
      </c>
      <c r="B103" s="36"/>
      <c r="C103" s="37"/>
      <c r="D103" s="37"/>
      <c r="E103" s="31" t="s">
        <v>1497</v>
      </c>
      <c r="F103" s="37"/>
      <c r="G103" s="37"/>
      <c r="H103" s="37"/>
      <c r="I103" s="37"/>
      <c r="J103" s="39"/>
    </row>
    <row r="104">
      <c r="A104" s="29" t="s">
        <v>29</v>
      </c>
      <c r="B104" s="29">
        <v>23</v>
      </c>
      <c r="C104" s="30" t="s">
        <v>1498</v>
      </c>
      <c r="D104" s="29" t="s">
        <v>31</v>
      </c>
      <c r="E104" s="31" t="s">
        <v>1499</v>
      </c>
      <c r="F104" s="32" t="s">
        <v>324</v>
      </c>
      <c r="G104" s="33">
        <v>5.5439999999999996</v>
      </c>
      <c r="H104" s="34">
        <v>0</v>
      </c>
      <c r="I104" s="34">
        <f>ROUND(G104*H104,P4)</f>
        <v>0</v>
      </c>
      <c r="J104" s="29"/>
      <c r="O104" s="35">
        <f>I104*0.21</f>
        <v>0</v>
      </c>
      <c r="P104">
        <v>3</v>
      </c>
    </row>
    <row r="105" ht="120">
      <c r="A105" s="29" t="s">
        <v>34</v>
      </c>
      <c r="B105" s="36"/>
      <c r="C105" s="37"/>
      <c r="D105" s="37"/>
      <c r="E105" s="31" t="s">
        <v>1500</v>
      </c>
      <c r="F105" s="37"/>
      <c r="G105" s="37"/>
      <c r="H105" s="37"/>
      <c r="I105" s="37"/>
      <c r="J105" s="39"/>
    </row>
    <row r="106">
      <c r="A106" s="29" t="s">
        <v>35</v>
      </c>
      <c r="B106" s="36"/>
      <c r="C106" s="37"/>
      <c r="D106" s="37"/>
      <c r="E106" s="40" t="s">
        <v>1501</v>
      </c>
      <c r="F106" s="37"/>
      <c r="G106" s="37"/>
      <c r="H106" s="37"/>
      <c r="I106" s="37"/>
      <c r="J106" s="39"/>
    </row>
    <row r="107" ht="409.5">
      <c r="A107" s="29" t="s">
        <v>37</v>
      </c>
      <c r="B107" s="36"/>
      <c r="C107" s="37"/>
      <c r="D107" s="37"/>
      <c r="E107" s="31" t="s">
        <v>1385</v>
      </c>
      <c r="F107" s="37"/>
      <c r="G107" s="37"/>
      <c r="H107" s="37"/>
      <c r="I107" s="37"/>
      <c r="J107" s="39"/>
    </row>
    <row r="108">
      <c r="A108" s="23" t="s">
        <v>26</v>
      </c>
      <c r="B108" s="24"/>
      <c r="C108" s="25" t="s">
        <v>98</v>
      </c>
      <c r="D108" s="26"/>
      <c r="E108" s="23" t="s">
        <v>99</v>
      </c>
      <c r="F108" s="26"/>
      <c r="G108" s="26"/>
      <c r="H108" s="26"/>
      <c r="I108" s="27">
        <f>SUMIFS(I109:I148,A109:A148,"P")</f>
        <v>0</v>
      </c>
      <c r="J108" s="28"/>
    </row>
    <row r="109">
      <c r="A109" s="29" t="s">
        <v>29</v>
      </c>
      <c r="B109" s="29">
        <v>24</v>
      </c>
      <c r="C109" s="30" t="s">
        <v>1502</v>
      </c>
      <c r="D109" s="29" t="s">
        <v>31</v>
      </c>
      <c r="E109" s="31" t="s">
        <v>1503</v>
      </c>
      <c r="F109" s="32" t="s">
        <v>94</v>
      </c>
      <c r="G109" s="33">
        <v>6.8799999999999999</v>
      </c>
      <c r="H109" s="34">
        <v>0</v>
      </c>
      <c r="I109" s="34">
        <f>ROUND(G109*H109,P4)</f>
        <v>0</v>
      </c>
      <c r="J109" s="29"/>
      <c r="O109" s="35">
        <f>I109*0.21</f>
        <v>0</v>
      </c>
      <c r="P109">
        <v>3</v>
      </c>
    </row>
    <row r="110" ht="75">
      <c r="A110" s="29" t="s">
        <v>34</v>
      </c>
      <c r="B110" s="36"/>
      <c r="C110" s="37"/>
      <c r="D110" s="37"/>
      <c r="E110" s="31" t="s">
        <v>1504</v>
      </c>
      <c r="F110" s="37"/>
      <c r="G110" s="37"/>
      <c r="H110" s="37"/>
      <c r="I110" s="37"/>
      <c r="J110" s="39"/>
    </row>
    <row r="111">
      <c r="A111" s="29" t="s">
        <v>35</v>
      </c>
      <c r="B111" s="36"/>
      <c r="C111" s="37"/>
      <c r="D111" s="37"/>
      <c r="E111" s="40" t="s">
        <v>1505</v>
      </c>
      <c r="F111" s="37"/>
      <c r="G111" s="37"/>
      <c r="H111" s="37"/>
      <c r="I111" s="37"/>
      <c r="J111" s="39"/>
    </row>
    <row r="112" ht="30">
      <c r="A112" s="29" t="s">
        <v>37</v>
      </c>
      <c r="B112" s="36"/>
      <c r="C112" s="37"/>
      <c r="D112" s="37"/>
      <c r="E112" s="31" t="s">
        <v>1506</v>
      </c>
      <c r="F112" s="37"/>
      <c r="G112" s="37"/>
      <c r="H112" s="37"/>
      <c r="I112" s="37"/>
      <c r="J112" s="39"/>
    </row>
    <row r="113">
      <c r="A113" s="29" t="s">
        <v>29</v>
      </c>
      <c r="B113" s="29">
        <v>25</v>
      </c>
      <c r="C113" s="30" t="s">
        <v>1332</v>
      </c>
      <c r="D113" s="29" t="s">
        <v>31</v>
      </c>
      <c r="E113" s="31" t="s">
        <v>1333</v>
      </c>
      <c r="F113" s="32" t="s">
        <v>324</v>
      </c>
      <c r="G113" s="33">
        <v>0.0080000000000000002</v>
      </c>
      <c r="H113" s="34">
        <v>0</v>
      </c>
      <c r="I113" s="34">
        <f>ROUND(G113*H113,P4)</f>
        <v>0</v>
      </c>
      <c r="J113" s="29"/>
      <c r="O113" s="35">
        <f>I113*0.21</f>
        <v>0</v>
      </c>
      <c r="P113">
        <v>3</v>
      </c>
    </row>
    <row r="114" ht="75">
      <c r="A114" s="29" t="s">
        <v>34</v>
      </c>
      <c r="B114" s="36"/>
      <c r="C114" s="37"/>
      <c r="D114" s="37"/>
      <c r="E114" s="31" t="s">
        <v>1507</v>
      </c>
      <c r="F114" s="37"/>
      <c r="G114" s="37"/>
      <c r="H114" s="37"/>
      <c r="I114" s="37"/>
      <c r="J114" s="39"/>
    </row>
    <row r="115">
      <c r="A115" s="29" t="s">
        <v>35</v>
      </c>
      <c r="B115" s="36"/>
      <c r="C115" s="37"/>
      <c r="D115" s="37"/>
      <c r="E115" s="40" t="s">
        <v>1508</v>
      </c>
      <c r="F115" s="37"/>
      <c r="G115" s="37"/>
      <c r="H115" s="37"/>
      <c r="I115" s="37"/>
      <c r="J115" s="39"/>
    </row>
    <row r="116" ht="45">
      <c r="A116" s="29" t="s">
        <v>37</v>
      </c>
      <c r="B116" s="36"/>
      <c r="C116" s="37"/>
      <c r="D116" s="37"/>
      <c r="E116" s="31" t="s">
        <v>1336</v>
      </c>
      <c r="F116" s="37"/>
      <c r="G116" s="37"/>
      <c r="H116" s="37"/>
      <c r="I116" s="37"/>
      <c r="J116" s="39"/>
    </row>
    <row r="117">
      <c r="A117" s="29" t="s">
        <v>29</v>
      </c>
      <c r="B117" s="29">
        <v>26</v>
      </c>
      <c r="C117" s="30" t="s">
        <v>1509</v>
      </c>
      <c r="D117" s="29" t="s">
        <v>31</v>
      </c>
      <c r="E117" s="31" t="s">
        <v>1510</v>
      </c>
      <c r="F117" s="32" t="s">
        <v>324</v>
      </c>
      <c r="G117" s="33">
        <v>0.025000000000000001</v>
      </c>
      <c r="H117" s="34">
        <v>0</v>
      </c>
      <c r="I117" s="34">
        <f>ROUND(G117*H117,P4)</f>
        <v>0</v>
      </c>
      <c r="J117" s="29"/>
      <c r="O117" s="35">
        <f>I117*0.21</f>
        <v>0</v>
      </c>
      <c r="P117">
        <v>3</v>
      </c>
    </row>
    <row r="118" ht="90">
      <c r="A118" s="29" t="s">
        <v>34</v>
      </c>
      <c r="B118" s="36"/>
      <c r="C118" s="37"/>
      <c r="D118" s="37"/>
      <c r="E118" s="31" t="s">
        <v>1511</v>
      </c>
      <c r="F118" s="37"/>
      <c r="G118" s="37"/>
      <c r="H118" s="37"/>
      <c r="I118" s="37"/>
      <c r="J118" s="39"/>
    </row>
    <row r="119">
      <c r="A119" s="29" t="s">
        <v>35</v>
      </c>
      <c r="B119" s="36"/>
      <c r="C119" s="37"/>
      <c r="D119" s="37"/>
      <c r="E119" s="40" t="s">
        <v>1512</v>
      </c>
      <c r="F119" s="37"/>
      <c r="G119" s="37"/>
      <c r="H119" s="37"/>
      <c r="I119" s="37"/>
      <c r="J119" s="39"/>
    </row>
    <row r="120" ht="300">
      <c r="A120" s="29" t="s">
        <v>37</v>
      </c>
      <c r="B120" s="36"/>
      <c r="C120" s="37"/>
      <c r="D120" s="37"/>
      <c r="E120" s="31" t="s">
        <v>1513</v>
      </c>
      <c r="F120" s="37"/>
      <c r="G120" s="37"/>
      <c r="H120" s="37"/>
      <c r="I120" s="37"/>
      <c r="J120" s="39"/>
    </row>
    <row r="121">
      <c r="A121" s="29" t="s">
        <v>29</v>
      </c>
      <c r="B121" s="29">
        <v>27</v>
      </c>
      <c r="C121" s="30" t="s">
        <v>1514</v>
      </c>
      <c r="D121" s="29" t="s">
        <v>31</v>
      </c>
      <c r="E121" s="31" t="s">
        <v>1515</v>
      </c>
      <c r="F121" s="32" t="s">
        <v>324</v>
      </c>
      <c r="G121" s="33">
        <v>5.9859999999999998</v>
      </c>
      <c r="H121" s="34">
        <v>0</v>
      </c>
      <c r="I121" s="34">
        <f>ROUND(G121*H121,P4)</f>
        <v>0</v>
      </c>
      <c r="J121" s="29"/>
      <c r="O121" s="35">
        <f>I121*0.21</f>
        <v>0</v>
      </c>
      <c r="P121">
        <v>3</v>
      </c>
    </row>
    <row r="122" ht="60">
      <c r="A122" s="29" t="s">
        <v>34</v>
      </c>
      <c r="B122" s="36"/>
      <c r="C122" s="37"/>
      <c r="D122" s="37"/>
      <c r="E122" s="31" t="s">
        <v>1516</v>
      </c>
      <c r="F122" s="37"/>
      <c r="G122" s="37"/>
      <c r="H122" s="37"/>
      <c r="I122" s="37"/>
      <c r="J122" s="39"/>
    </row>
    <row r="123">
      <c r="A123" s="29" t="s">
        <v>35</v>
      </c>
      <c r="B123" s="36"/>
      <c r="C123" s="37"/>
      <c r="D123" s="37"/>
      <c r="E123" s="40" t="s">
        <v>1517</v>
      </c>
      <c r="F123" s="37"/>
      <c r="G123" s="37"/>
      <c r="H123" s="37"/>
      <c r="I123" s="37"/>
      <c r="J123" s="39"/>
    </row>
    <row r="124" ht="150">
      <c r="A124" s="29" t="s">
        <v>37</v>
      </c>
      <c r="B124" s="36"/>
      <c r="C124" s="37"/>
      <c r="D124" s="37"/>
      <c r="E124" s="31" t="s">
        <v>400</v>
      </c>
      <c r="F124" s="37"/>
      <c r="G124" s="37"/>
      <c r="H124" s="37"/>
      <c r="I124" s="37"/>
      <c r="J124" s="39"/>
    </row>
    <row r="125">
      <c r="A125" s="29" t="s">
        <v>29</v>
      </c>
      <c r="B125" s="29">
        <v>28</v>
      </c>
      <c r="C125" s="30" t="s">
        <v>1518</v>
      </c>
      <c r="D125" s="29" t="s">
        <v>31</v>
      </c>
      <c r="E125" s="31" t="s">
        <v>1519</v>
      </c>
      <c r="F125" s="32" t="s">
        <v>403</v>
      </c>
      <c r="G125" s="33">
        <v>171.19999999999999</v>
      </c>
      <c r="H125" s="34">
        <v>0</v>
      </c>
      <c r="I125" s="34">
        <f>ROUND(G125*H125,P4)</f>
        <v>0</v>
      </c>
      <c r="J125" s="29"/>
      <c r="O125" s="35">
        <f>I125*0.21</f>
        <v>0</v>
      </c>
      <c r="P125">
        <v>3</v>
      </c>
    </row>
    <row r="126">
      <c r="A126" s="29" t="s">
        <v>34</v>
      </c>
      <c r="B126" s="36"/>
      <c r="C126" s="37"/>
      <c r="D126" s="37"/>
      <c r="E126" s="31" t="s">
        <v>1520</v>
      </c>
      <c r="F126" s="37"/>
      <c r="G126" s="37"/>
      <c r="H126" s="37"/>
      <c r="I126" s="37"/>
      <c r="J126" s="39"/>
    </row>
    <row r="127">
      <c r="A127" s="29" t="s">
        <v>35</v>
      </c>
      <c r="B127" s="36"/>
      <c r="C127" s="37"/>
      <c r="D127" s="37"/>
      <c r="E127" s="40" t="s">
        <v>1521</v>
      </c>
      <c r="F127" s="37"/>
      <c r="G127" s="37"/>
      <c r="H127" s="37"/>
      <c r="I127" s="37"/>
      <c r="J127" s="39"/>
    </row>
    <row r="128" ht="45">
      <c r="A128" s="29" t="s">
        <v>37</v>
      </c>
      <c r="B128" s="36"/>
      <c r="C128" s="37"/>
      <c r="D128" s="37"/>
      <c r="E128" s="31" t="s">
        <v>406</v>
      </c>
      <c r="F128" s="37"/>
      <c r="G128" s="37"/>
      <c r="H128" s="37"/>
      <c r="I128" s="37"/>
      <c r="J128" s="39"/>
    </row>
    <row r="129">
      <c r="A129" s="29" t="s">
        <v>29</v>
      </c>
      <c r="B129" s="29">
        <v>29</v>
      </c>
      <c r="C129" s="30" t="s">
        <v>407</v>
      </c>
      <c r="D129" s="29" t="s">
        <v>31</v>
      </c>
      <c r="E129" s="31" t="s">
        <v>408</v>
      </c>
      <c r="F129" s="32" t="s">
        <v>324</v>
      </c>
      <c r="G129" s="33">
        <v>6.5060000000000002</v>
      </c>
      <c r="H129" s="34">
        <v>0</v>
      </c>
      <c r="I129" s="34">
        <f>ROUND(G129*H129,P4)</f>
        <v>0</v>
      </c>
      <c r="J129" s="29"/>
      <c r="O129" s="35">
        <f>I129*0.21</f>
        <v>0</v>
      </c>
      <c r="P129">
        <v>3</v>
      </c>
    </row>
    <row r="130" ht="60">
      <c r="A130" s="29" t="s">
        <v>34</v>
      </c>
      <c r="B130" s="36"/>
      <c r="C130" s="37"/>
      <c r="D130" s="37"/>
      <c r="E130" s="31" t="s">
        <v>1522</v>
      </c>
      <c r="F130" s="37"/>
      <c r="G130" s="37"/>
      <c r="H130" s="37"/>
      <c r="I130" s="37"/>
      <c r="J130" s="39"/>
    </row>
    <row r="131">
      <c r="A131" s="29" t="s">
        <v>35</v>
      </c>
      <c r="B131" s="36"/>
      <c r="C131" s="37"/>
      <c r="D131" s="37"/>
      <c r="E131" s="40" t="s">
        <v>1523</v>
      </c>
      <c r="F131" s="37"/>
      <c r="G131" s="37"/>
      <c r="H131" s="37"/>
      <c r="I131" s="37"/>
      <c r="J131" s="39"/>
    </row>
    <row r="132" ht="150">
      <c r="A132" s="29" t="s">
        <v>37</v>
      </c>
      <c r="B132" s="36"/>
      <c r="C132" s="37"/>
      <c r="D132" s="37"/>
      <c r="E132" s="31" t="s">
        <v>400</v>
      </c>
      <c r="F132" s="37"/>
      <c r="G132" s="37"/>
      <c r="H132" s="37"/>
      <c r="I132" s="37"/>
      <c r="J132" s="39"/>
    </row>
    <row r="133">
      <c r="A133" s="29" t="s">
        <v>29</v>
      </c>
      <c r="B133" s="29">
        <v>30</v>
      </c>
      <c r="C133" s="30" t="s">
        <v>415</v>
      </c>
      <c r="D133" s="29" t="s">
        <v>31</v>
      </c>
      <c r="E133" s="31" t="s">
        <v>416</v>
      </c>
      <c r="F133" s="32" t="s">
        <v>403</v>
      </c>
      <c r="G133" s="33">
        <v>164.602</v>
      </c>
      <c r="H133" s="34">
        <v>0</v>
      </c>
      <c r="I133" s="34">
        <f>ROUND(G133*H133,P4)</f>
        <v>0</v>
      </c>
      <c r="J133" s="29"/>
      <c r="O133" s="35">
        <f>I133*0.21</f>
        <v>0</v>
      </c>
      <c r="P133">
        <v>3</v>
      </c>
    </row>
    <row r="134">
      <c r="A134" s="29" t="s">
        <v>34</v>
      </c>
      <c r="B134" s="36"/>
      <c r="C134" s="37"/>
      <c r="D134" s="37"/>
      <c r="E134" s="31" t="s">
        <v>1051</v>
      </c>
      <c r="F134" s="37"/>
      <c r="G134" s="37"/>
      <c r="H134" s="37"/>
      <c r="I134" s="37"/>
      <c r="J134" s="39"/>
    </row>
    <row r="135">
      <c r="A135" s="29" t="s">
        <v>35</v>
      </c>
      <c r="B135" s="36"/>
      <c r="C135" s="37"/>
      <c r="D135" s="37"/>
      <c r="E135" s="40" t="s">
        <v>1524</v>
      </c>
      <c r="F135" s="37"/>
      <c r="G135" s="37"/>
      <c r="H135" s="37"/>
      <c r="I135" s="37"/>
      <c r="J135" s="39"/>
    </row>
    <row r="136" ht="45">
      <c r="A136" s="29" t="s">
        <v>37</v>
      </c>
      <c r="B136" s="36"/>
      <c r="C136" s="37"/>
      <c r="D136" s="37"/>
      <c r="E136" s="31" t="s">
        <v>406</v>
      </c>
      <c r="F136" s="37"/>
      <c r="G136" s="37"/>
      <c r="H136" s="37"/>
      <c r="I136" s="37"/>
      <c r="J136" s="39"/>
    </row>
    <row r="137">
      <c r="A137" s="29" t="s">
        <v>29</v>
      </c>
      <c r="B137" s="29">
        <v>31</v>
      </c>
      <c r="C137" s="30" t="s">
        <v>423</v>
      </c>
      <c r="D137" s="29" t="s">
        <v>31</v>
      </c>
      <c r="E137" s="31" t="s">
        <v>424</v>
      </c>
      <c r="F137" s="32" t="s">
        <v>324</v>
      </c>
      <c r="G137" s="33">
        <v>0.27200000000000002</v>
      </c>
      <c r="H137" s="34">
        <v>0</v>
      </c>
      <c r="I137" s="34">
        <f>ROUND(G137*H137,P4)</f>
        <v>0</v>
      </c>
      <c r="J137" s="29"/>
      <c r="O137" s="35">
        <f>I137*0.21</f>
        <v>0</v>
      </c>
      <c r="P137">
        <v>3</v>
      </c>
    </row>
    <row r="138" ht="60">
      <c r="A138" s="29" t="s">
        <v>34</v>
      </c>
      <c r="B138" s="36"/>
      <c r="C138" s="37"/>
      <c r="D138" s="37"/>
      <c r="E138" s="31" t="s">
        <v>1525</v>
      </c>
      <c r="F138" s="37"/>
      <c r="G138" s="37"/>
      <c r="H138" s="37"/>
      <c r="I138" s="37"/>
      <c r="J138" s="39"/>
    </row>
    <row r="139">
      <c r="A139" s="29" t="s">
        <v>35</v>
      </c>
      <c r="B139" s="36"/>
      <c r="C139" s="37"/>
      <c r="D139" s="37"/>
      <c r="E139" s="40" t="s">
        <v>1526</v>
      </c>
      <c r="F139" s="37"/>
      <c r="G139" s="37"/>
      <c r="H139" s="37"/>
      <c r="I139" s="37"/>
      <c r="J139" s="39"/>
    </row>
    <row r="140" ht="150">
      <c r="A140" s="29" t="s">
        <v>37</v>
      </c>
      <c r="B140" s="36"/>
      <c r="C140" s="37"/>
      <c r="D140" s="37"/>
      <c r="E140" s="31" t="s">
        <v>400</v>
      </c>
      <c r="F140" s="37"/>
      <c r="G140" s="37"/>
      <c r="H140" s="37"/>
      <c r="I140" s="37"/>
      <c r="J140" s="39"/>
    </row>
    <row r="141">
      <c r="A141" s="29" t="s">
        <v>29</v>
      </c>
      <c r="B141" s="29">
        <v>32</v>
      </c>
      <c r="C141" s="30" t="s">
        <v>427</v>
      </c>
      <c r="D141" s="29" t="s">
        <v>31</v>
      </c>
      <c r="E141" s="31" t="s">
        <v>428</v>
      </c>
      <c r="F141" s="32" t="s">
        <v>403</v>
      </c>
      <c r="G141" s="33">
        <v>7.4800000000000004</v>
      </c>
      <c r="H141" s="34">
        <v>0</v>
      </c>
      <c r="I141" s="34">
        <f>ROUND(G141*H141,P4)</f>
        <v>0</v>
      </c>
      <c r="J141" s="29"/>
      <c r="O141" s="35">
        <f>I141*0.21</f>
        <v>0</v>
      </c>
      <c r="P141">
        <v>3</v>
      </c>
    </row>
    <row r="142">
      <c r="A142" s="29" t="s">
        <v>34</v>
      </c>
      <c r="B142" s="36"/>
      <c r="C142" s="37"/>
      <c r="D142" s="37"/>
      <c r="E142" s="31" t="s">
        <v>1055</v>
      </c>
      <c r="F142" s="37"/>
      <c r="G142" s="37"/>
      <c r="H142" s="37"/>
      <c r="I142" s="37"/>
      <c r="J142" s="39"/>
    </row>
    <row r="143">
      <c r="A143" s="29" t="s">
        <v>35</v>
      </c>
      <c r="B143" s="36"/>
      <c r="C143" s="37"/>
      <c r="D143" s="37"/>
      <c r="E143" s="40" t="s">
        <v>1527</v>
      </c>
      <c r="F143" s="37"/>
      <c r="G143" s="37"/>
      <c r="H143" s="37"/>
      <c r="I143" s="37"/>
      <c r="J143" s="39"/>
    </row>
    <row r="144" ht="45">
      <c r="A144" s="29" t="s">
        <v>37</v>
      </c>
      <c r="B144" s="36"/>
      <c r="C144" s="37"/>
      <c r="D144" s="37"/>
      <c r="E144" s="31" t="s">
        <v>406</v>
      </c>
      <c r="F144" s="37"/>
      <c r="G144" s="37"/>
      <c r="H144" s="37"/>
      <c r="I144" s="37"/>
      <c r="J144" s="39"/>
    </row>
    <row r="145">
      <c r="A145" s="29" t="s">
        <v>29</v>
      </c>
      <c r="B145" s="29">
        <v>33</v>
      </c>
      <c r="C145" s="30" t="s">
        <v>1528</v>
      </c>
      <c r="D145" s="29" t="s">
        <v>31</v>
      </c>
      <c r="E145" s="31" t="s">
        <v>1529</v>
      </c>
      <c r="F145" s="32" t="s">
        <v>94</v>
      </c>
      <c r="G145" s="33">
        <v>7.3099999999999996</v>
      </c>
      <c r="H145" s="34">
        <v>0</v>
      </c>
      <c r="I145" s="34">
        <f>ROUND(G145*H145,P4)</f>
        <v>0</v>
      </c>
      <c r="J145" s="29"/>
      <c r="O145" s="35">
        <f>I145*0.21</f>
        <v>0</v>
      </c>
      <c r="P145">
        <v>3</v>
      </c>
    </row>
    <row r="146" ht="90">
      <c r="A146" s="29" t="s">
        <v>34</v>
      </c>
      <c r="B146" s="36"/>
      <c r="C146" s="37"/>
      <c r="D146" s="37"/>
      <c r="E146" s="31" t="s">
        <v>1530</v>
      </c>
      <c r="F146" s="37"/>
      <c r="G146" s="37"/>
      <c r="H146" s="37"/>
      <c r="I146" s="37"/>
      <c r="J146" s="39"/>
    </row>
    <row r="147">
      <c r="A147" s="29" t="s">
        <v>35</v>
      </c>
      <c r="B147" s="36"/>
      <c r="C147" s="37"/>
      <c r="D147" s="37"/>
      <c r="E147" s="40" t="s">
        <v>1531</v>
      </c>
      <c r="F147" s="37"/>
      <c r="G147" s="37"/>
      <c r="H147" s="37"/>
      <c r="I147" s="37"/>
      <c r="J147" s="39"/>
    </row>
    <row r="148" ht="180">
      <c r="A148" s="29" t="s">
        <v>37</v>
      </c>
      <c r="B148" s="41"/>
      <c r="C148" s="42"/>
      <c r="D148" s="42"/>
      <c r="E148" s="31" t="s">
        <v>1342</v>
      </c>
      <c r="F148" s="42"/>
      <c r="G148" s="42"/>
      <c r="H148" s="42"/>
      <c r="I148" s="42"/>
      <c r="J148"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1532</v>
      </c>
      <c r="I3" s="16">
        <f>SUMIFS(I8:I142,A8:A142,"SD")</f>
        <v>0</v>
      </c>
      <c r="J3" s="9"/>
      <c r="O3">
        <v>0</v>
      </c>
      <c r="P3">
        <v>2</v>
      </c>
    </row>
    <row r="4">
      <c r="A4" s="10" t="s">
        <v>8</v>
      </c>
      <c r="B4" s="11" t="s">
        <v>13</v>
      </c>
      <c r="C4" s="12" t="s">
        <v>1532</v>
      </c>
      <c r="D4" s="13"/>
      <c r="E4" s="14" t="s">
        <v>1533</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357.68000000000001</v>
      </c>
      <c r="H9" s="34">
        <v>0</v>
      </c>
      <c r="I9" s="34">
        <f>ROUND(G9*H9,P4)</f>
        <v>0</v>
      </c>
      <c r="J9" s="29"/>
      <c r="O9" s="35">
        <f>I9*0.21</f>
        <v>0</v>
      </c>
      <c r="P9">
        <v>3</v>
      </c>
    </row>
    <row r="10">
      <c r="A10" s="29" t="s">
        <v>34</v>
      </c>
      <c r="B10" s="36"/>
      <c r="C10" s="37"/>
      <c r="D10" s="37"/>
      <c r="E10" s="31" t="s">
        <v>889</v>
      </c>
      <c r="F10" s="37"/>
      <c r="G10" s="37"/>
      <c r="H10" s="37"/>
      <c r="I10" s="37"/>
      <c r="J10" s="39"/>
    </row>
    <row r="11" ht="75">
      <c r="A11" s="29" t="s">
        <v>35</v>
      </c>
      <c r="B11" s="36"/>
      <c r="C11" s="37"/>
      <c r="D11" s="37"/>
      <c r="E11" s="40" t="s">
        <v>1534</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165.048</v>
      </c>
      <c r="H13" s="34">
        <v>0</v>
      </c>
      <c r="I13" s="34">
        <f>ROUND(G13*H13,P4)</f>
        <v>0</v>
      </c>
      <c r="J13" s="29"/>
      <c r="O13" s="35">
        <f>I13*0.21</f>
        <v>0</v>
      </c>
      <c r="P13">
        <v>3</v>
      </c>
    </row>
    <row r="14">
      <c r="A14" s="29" t="s">
        <v>34</v>
      </c>
      <c r="B14" s="36"/>
      <c r="C14" s="37"/>
      <c r="D14" s="37"/>
      <c r="E14" s="31" t="s">
        <v>316</v>
      </c>
      <c r="F14" s="37"/>
      <c r="G14" s="37"/>
      <c r="H14" s="37"/>
      <c r="I14" s="37"/>
      <c r="J14" s="39"/>
    </row>
    <row r="15" ht="30">
      <c r="A15" s="29" t="s">
        <v>35</v>
      </c>
      <c r="B15" s="36"/>
      <c r="C15" s="37"/>
      <c r="D15" s="37"/>
      <c r="E15" s="40" t="s">
        <v>1535</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SUMIFS(I18:I73,A18:A73,"P")</f>
        <v>0</v>
      </c>
      <c r="J17" s="28"/>
    </row>
    <row r="18">
      <c r="A18" s="29" t="s">
        <v>29</v>
      </c>
      <c r="B18" s="29">
        <v>3</v>
      </c>
      <c r="C18" s="30" t="s">
        <v>594</v>
      </c>
      <c r="D18" s="29" t="s">
        <v>31</v>
      </c>
      <c r="E18" s="31" t="s">
        <v>595</v>
      </c>
      <c r="F18" s="32" t="s">
        <v>156</v>
      </c>
      <c r="G18" s="33">
        <v>10</v>
      </c>
      <c r="H18" s="34">
        <v>0</v>
      </c>
      <c r="I18" s="34">
        <f>ROUND(G18*H18,P4)</f>
        <v>0</v>
      </c>
      <c r="J18" s="29"/>
      <c r="O18" s="35">
        <f>I18*0.21</f>
        <v>0</v>
      </c>
      <c r="P18">
        <v>3</v>
      </c>
    </row>
    <row r="19" ht="75">
      <c r="A19" s="29" t="s">
        <v>34</v>
      </c>
      <c r="B19" s="36"/>
      <c r="C19" s="37"/>
      <c r="D19" s="37"/>
      <c r="E19" s="31" t="s">
        <v>1536</v>
      </c>
      <c r="F19" s="37"/>
      <c r="G19" s="37"/>
      <c r="H19" s="37"/>
      <c r="I19" s="37"/>
      <c r="J19" s="39"/>
    </row>
    <row r="20">
      <c r="A20" s="29" t="s">
        <v>35</v>
      </c>
      <c r="B20" s="36"/>
      <c r="C20" s="37"/>
      <c r="D20" s="37"/>
      <c r="E20" s="40" t="s">
        <v>831</v>
      </c>
      <c r="F20" s="37"/>
      <c r="G20" s="37"/>
      <c r="H20" s="37"/>
      <c r="I20" s="37"/>
      <c r="J20" s="39"/>
    </row>
    <row r="21" ht="45">
      <c r="A21" s="29" t="s">
        <v>37</v>
      </c>
      <c r="B21" s="36"/>
      <c r="C21" s="37"/>
      <c r="D21" s="37"/>
      <c r="E21" s="31" t="s">
        <v>598</v>
      </c>
      <c r="F21" s="37"/>
      <c r="G21" s="37"/>
      <c r="H21" s="37"/>
      <c r="I21" s="37"/>
      <c r="J21" s="39"/>
    </row>
    <row r="22">
      <c r="A22" s="29" t="s">
        <v>29</v>
      </c>
      <c r="B22" s="29">
        <v>4</v>
      </c>
      <c r="C22" s="30" t="s">
        <v>611</v>
      </c>
      <c r="D22" s="29" t="s">
        <v>31</v>
      </c>
      <c r="E22" s="31" t="s">
        <v>612</v>
      </c>
      <c r="F22" s="32" t="s">
        <v>324</v>
      </c>
      <c r="G22" s="33">
        <v>15.9</v>
      </c>
      <c r="H22" s="34">
        <v>0</v>
      </c>
      <c r="I22" s="34">
        <f>ROUND(G22*H22,P4)</f>
        <v>0</v>
      </c>
      <c r="J22" s="29"/>
      <c r="O22" s="35">
        <f>I22*0.21</f>
        <v>0</v>
      </c>
      <c r="P22">
        <v>3</v>
      </c>
    </row>
    <row r="23" ht="105">
      <c r="A23" s="29" t="s">
        <v>34</v>
      </c>
      <c r="B23" s="36"/>
      <c r="C23" s="37"/>
      <c r="D23" s="37"/>
      <c r="E23" s="31" t="s">
        <v>1537</v>
      </c>
      <c r="F23" s="37"/>
      <c r="G23" s="37"/>
      <c r="H23" s="37"/>
      <c r="I23" s="37"/>
      <c r="J23" s="39"/>
    </row>
    <row r="24">
      <c r="A24" s="29" t="s">
        <v>35</v>
      </c>
      <c r="B24" s="36"/>
      <c r="C24" s="37"/>
      <c r="D24" s="37"/>
      <c r="E24" s="40" t="s">
        <v>1538</v>
      </c>
      <c r="F24" s="37"/>
      <c r="G24" s="37"/>
      <c r="H24" s="37"/>
      <c r="I24" s="37"/>
      <c r="J24" s="39"/>
    </row>
    <row r="25" ht="45">
      <c r="A25" s="29" t="s">
        <v>37</v>
      </c>
      <c r="B25" s="36"/>
      <c r="C25" s="37"/>
      <c r="D25" s="37"/>
      <c r="E25" s="31" t="s">
        <v>615</v>
      </c>
      <c r="F25" s="37"/>
      <c r="G25" s="37"/>
      <c r="H25" s="37"/>
      <c r="I25" s="37"/>
      <c r="J25" s="39"/>
    </row>
    <row r="26">
      <c r="A26" s="29" t="s">
        <v>29</v>
      </c>
      <c r="B26" s="29">
        <v>5</v>
      </c>
      <c r="C26" s="30" t="s">
        <v>502</v>
      </c>
      <c r="D26" s="29" t="s">
        <v>31</v>
      </c>
      <c r="E26" s="31" t="s">
        <v>503</v>
      </c>
      <c r="F26" s="32" t="s">
        <v>324</v>
      </c>
      <c r="G26" s="33">
        <v>50.68</v>
      </c>
      <c r="H26" s="34">
        <v>0</v>
      </c>
      <c r="I26" s="34">
        <f>ROUND(G26*H26,P4)</f>
        <v>0</v>
      </c>
      <c r="J26" s="29"/>
      <c r="O26" s="35">
        <f>I26*0.21</f>
        <v>0</v>
      </c>
      <c r="P26">
        <v>3</v>
      </c>
    </row>
    <row r="27" ht="75">
      <c r="A27" s="29" t="s">
        <v>34</v>
      </c>
      <c r="B27" s="36"/>
      <c r="C27" s="37"/>
      <c r="D27" s="37"/>
      <c r="E27" s="31" t="s">
        <v>1539</v>
      </c>
      <c r="F27" s="37"/>
      <c r="G27" s="37"/>
      <c r="H27" s="37"/>
      <c r="I27" s="37"/>
      <c r="J27" s="39"/>
    </row>
    <row r="28">
      <c r="A28" s="29" t="s">
        <v>35</v>
      </c>
      <c r="B28" s="36"/>
      <c r="C28" s="37"/>
      <c r="D28" s="37"/>
      <c r="E28" s="40" t="s">
        <v>1540</v>
      </c>
      <c r="F28" s="37"/>
      <c r="G28" s="37"/>
      <c r="H28" s="37"/>
      <c r="I28" s="37"/>
      <c r="J28" s="39"/>
    </row>
    <row r="29" ht="409.5">
      <c r="A29" s="29" t="s">
        <v>37</v>
      </c>
      <c r="B29" s="36"/>
      <c r="C29" s="37"/>
      <c r="D29" s="37"/>
      <c r="E29" s="31" t="s">
        <v>506</v>
      </c>
      <c r="F29" s="37"/>
      <c r="G29" s="37"/>
      <c r="H29" s="37"/>
      <c r="I29" s="37"/>
      <c r="J29" s="39"/>
    </row>
    <row r="30">
      <c r="A30" s="29" t="s">
        <v>29</v>
      </c>
      <c r="B30" s="29">
        <v>6</v>
      </c>
      <c r="C30" s="30" t="s">
        <v>507</v>
      </c>
      <c r="D30" s="29" t="s">
        <v>31</v>
      </c>
      <c r="E30" s="31" t="s">
        <v>508</v>
      </c>
      <c r="F30" s="32" t="s">
        <v>330</v>
      </c>
      <c r="G30" s="33">
        <v>557.48000000000002</v>
      </c>
      <c r="H30" s="34">
        <v>0</v>
      </c>
      <c r="I30" s="34">
        <f>ROUND(G30*H30,P4)</f>
        <v>0</v>
      </c>
      <c r="J30" s="29"/>
      <c r="O30" s="35">
        <f>I30*0.21</f>
        <v>0</v>
      </c>
      <c r="P30">
        <v>3</v>
      </c>
    </row>
    <row r="31">
      <c r="A31" s="29" t="s">
        <v>34</v>
      </c>
      <c r="B31" s="36"/>
      <c r="C31" s="37"/>
      <c r="D31" s="37"/>
      <c r="E31" s="31" t="s">
        <v>1541</v>
      </c>
      <c r="F31" s="37"/>
      <c r="G31" s="37"/>
      <c r="H31" s="37"/>
      <c r="I31" s="37"/>
      <c r="J31" s="39"/>
    </row>
    <row r="32">
      <c r="A32" s="29" t="s">
        <v>35</v>
      </c>
      <c r="B32" s="36"/>
      <c r="C32" s="37"/>
      <c r="D32" s="37"/>
      <c r="E32" s="40" t="s">
        <v>1542</v>
      </c>
      <c r="F32" s="37"/>
      <c r="G32" s="37"/>
      <c r="H32" s="37"/>
      <c r="I32" s="37"/>
      <c r="J32" s="39"/>
    </row>
    <row r="33" ht="30">
      <c r="A33" s="29" t="s">
        <v>37</v>
      </c>
      <c r="B33" s="36"/>
      <c r="C33" s="37"/>
      <c r="D33" s="37"/>
      <c r="E33" s="31" t="s">
        <v>511</v>
      </c>
      <c r="F33" s="37"/>
      <c r="G33" s="37"/>
      <c r="H33" s="37"/>
      <c r="I33" s="37"/>
      <c r="J33" s="39"/>
    </row>
    <row r="34">
      <c r="A34" s="29" t="s">
        <v>29</v>
      </c>
      <c r="B34" s="29">
        <v>7</v>
      </c>
      <c r="C34" s="30" t="s">
        <v>1543</v>
      </c>
      <c r="D34" s="29" t="s">
        <v>31</v>
      </c>
      <c r="E34" s="31" t="s">
        <v>1544</v>
      </c>
      <c r="F34" s="32" t="s">
        <v>324</v>
      </c>
      <c r="G34" s="33">
        <v>128.16</v>
      </c>
      <c r="H34" s="34">
        <v>0</v>
      </c>
      <c r="I34" s="34">
        <f>ROUND(G34*H34,P4)</f>
        <v>0</v>
      </c>
      <c r="J34" s="29"/>
      <c r="O34" s="35">
        <f>I34*0.21</f>
        <v>0</v>
      </c>
      <c r="P34">
        <v>3</v>
      </c>
    </row>
    <row r="35" ht="75">
      <c r="A35" s="29" t="s">
        <v>34</v>
      </c>
      <c r="B35" s="36"/>
      <c r="C35" s="37"/>
      <c r="D35" s="37"/>
      <c r="E35" s="31" t="s">
        <v>1545</v>
      </c>
      <c r="F35" s="37"/>
      <c r="G35" s="37"/>
      <c r="H35" s="37"/>
      <c r="I35" s="37"/>
      <c r="J35" s="39"/>
    </row>
    <row r="36">
      <c r="A36" s="29" t="s">
        <v>35</v>
      </c>
      <c r="B36" s="36"/>
      <c r="C36" s="37"/>
      <c r="D36" s="37"/>
      <c r="E36" s="40" t="s">
        <v>1546</v>
      </c>
      <c r="F36" s="37"/>
      <c r="G36" s="37"/>
      <c r="H36" s="37"/>
      <c r="I36" s="37"/>
      <c r="J36" s="39"/>
    </row>
    <row r="37" ht="409.5">
      <c r="A37" s="29" t="s">
        <v>37</v>
      </c>
      <c r="B37" s="36"/>
      <c r="C37" s="37"/>
      <c r="D37" s="37"/>
      <c r="E37" s="31" t="s">
        <v>1547</v>
      </c>
      <c r="F37" s="37"/>
      <c r="G37" s="37"/>
      <c r="H37" s="37"/>
      <c r="I37" s="37"/>
      <c r="J37" s="39"/>
    </row>
    <row r="38">
      <c r="A38" s="29" t="s">
        <v>29</v>
      </c>
      <c r="B38" s="29">
        <v>8</v>
      </c>
      <c r="C38" s="30" t="s">
        <v>1548</v>
      </c>
      <c r="D38" s="29" t="s">
        <v>31</v>
      </c>
      <c r="E38" s="31" t="s">
        <v>1549</v>
      </c>
      <c r="F38" s="32" t="s">
        <v>330</v>
      </c>
      <c r="G38" s="33">
        <v>1409.76</v>
      </c>
      <c r="H38" s="34">
        <v>0</v>
      </c>
      <c r="I38" s="34">
        <f>ROUND(G38*H38,P4)</f>
        <v>0</v>
      </c>
      <c r="J38" s="29"/>
      <c r="O38" s="35">
        <f>I38*0.21</f>
        <v>0</v>
      </c>
      <c r="P38">
        <v>3</v>
      </c>
    </row>
    <row r="39">
      <c r="A39" s="29" t="s">
        <v>34</v>
      </c>
      <c r="B39" s="36"/>
      <c r="C39" s="37"/>
      <c r="D39" s="37"/>
      <c r="E39" s="31" t="s">
        <v>1550</v>
      </c>
      <c r="F39" s="37"/>
      <c r="G39" s="37"/>
      <c r="H39" s="37"/>
      <c r="I39" s="37"/>
      <c r="J39" s="39"/>
    </row>
    <row r="40">
      <c r="A40" s="29" t="s">
        <v>35</v>
      </c>
      <c r="B40" s="36"/>
      <c r="C40" s="37"/>
      <c r="D40" s="37"/>
      <c r="E40" s="40" t="s">
        <v>1551</v>
      </c>
      <c r="F40" s="37"/>
      <c r="G40" s="37"/>
      <c r="H40" s="37"/>
      <c r="I40" s="37"/>
      <c r="J40" s="39"/>
    </row>
    <row r="41" ht="30">
      <c r="A41" s="29" t="s">
        <v>37</v>
      </c>
      <c r="B41" s="36"/>
      <c r="C41" s="37"/>
      <c r="D41" s="37"/>
      <c r="E41" s="31" t="s">
        <v>511</v>
      </c>
      <c r="F41" s="37"/>
      <c r="G41" s="37"/>
      <c r="H41" s="37"/>
      <c r="I41" s="37"/>
      <c r="J41" s="39"/>
    </row>
    <row r="42">
      <c r="A42" s="29" t="s">
        <v>29</v>
      </c>
      <c r="B42" s="29">
        <v>9</v>
      </c>
      <c r="C42" s="30" t="s">
        <v>334</v>
      </c>
      <c r="D42" s="29" t="s">
        <v>31</v>
      </c>
      <c r="E42" s="31" t="s">
        <v>335</v>
      </c>
      <c r="F42" s="32" t="s">
        <v>324</v>
      </c>
      <c r="G42" s="33">
        <v>178.84</v>
      </c>
      <c r="H42" s="34">
        <v>0</v>
      </c>
      <c r="I42" s="34">
        <f>ROUND(G42*H42,P4)</f>
        <v>0</v>
      </c>
      <c r="J42" s="29"/>
      <c r="O42" s="35">
        <f>I42*0.21</f>
        <v>0</v>
      </c>
      <c r="P42">
        <v>3</v>
      </c>
    </row>
    <row r="43">
      <c r="A43" s="29" t="s">
        <v>34</v>
      </c>
      <c r="B43" s="36"/>
      <c r="C43" s="37"/>
      <c r="D43" s="37"/>
      <c r="E43" s="31" t="s">
        <v>336</v>
      </c>
      <c r="F43" s="37"/>
      <c r="G43" s="37"/>
      <c r="H43" s="37"/>
      <c r="I43" s="37"/>
      <c r="J43" s="39"/>
    </row>
    <row r="44" ht="75">
      <c r="A44" s="29" t="s">
        <v>35</v>
      </c>
      <c r="B44" s="36"/>
      <c r="C44" s="37"/>
      <c r="D44" s="37"/>
      <c r="E44" s="40" t="s">
        <v>1552</v>
      </c>
      <c r="F44" s="37"/>
      <c r="G44" s="37"/>
      <c r="H44" s="37"/>
      <c r="I44" s="37"/>
      <c r="J44" s="39"/>
    </row>
    <row r="45" ht="240">
      <c r="A45" s="29" t="s">
        <v>37</v>
      </c>
      <c r="B45" s="36"/>
      <c r="C45" s="37"/>
      <c r="D45" s="37"/>
      <c r="E45" s="31" t="s">
        <v>338</v>
      </c>
      <c r="F45" s="37"/>
      <c r="G45" s="37"/>
      <c r="H45" s="37"/>
      <c r="I45" s="37"/>
      <c r="J45" s="39"/>
    </row>
    <row r="46">
      <c r="A46" s="29" t="s">
        <v>29</v>
      </c>
      <c r="B46" s="29">
        <v>10</v>
      </c>
      <c r="C46" s="30" t="s">
        <v>662</v>
      </c>
      <c r="D46" s="29" t="s">
        <v>49</v>
      </c>
      <c r="E46" s="31" t="s">
        <v>663</v>
      </c>
      <c r="F46" s="32" t="s">
        <v>324</v>
      </c>
      <c r="G46" s="33">
        <v>22.199999999999999</v>
      </c>
      <c r="H46" s="34">
        <v>0</v>
      </c>
      <c r="I46" s="34">
        <f>ROUND(G46*H46,P4)</f>
        <v>0</v>
      </c>
      <c r="J46" s="29"/>
      <c r="O46" s="35">
        <f>I46*0.21</f>
        <v>0</v>
      </c>
      <c r="P46">
        <v>3</v>
      </c>
    </row>
    <row r="47" ht="60">
      <c r="A47" s="29" t="s">
        <v>34</v>
      </c>
      <c r="B47" s="36"/>
      <c r="C47" s="37"/>
      <c r="D47" s="37"/>
      <c r="E47" s="31" t="s">
        <v>1553</v>
      </c>
      <c r="F47" s="37"/>
      <c r="G47" s="37"/>
      <c r="H47" s="37"/>
      <c r="I47" s="37"/>
      <c r="J47" s="39"/>
    </row>
    <row r="48">
      <c r="A48" s="29" t="s">
        <v>35</v>
      </c>
      <c r="B48" s="36"/>
      <c r="C48" s="37"/>
      <c r="D48" s="37"/>
      <c r="E48" s="40" t="s">
        <v>1554</v>
      </c>
      <c r="F48" s="37"/>
      <c r="G48" s="37"/>
      <c r="H48" s="37"/>
      <c r="I48" s="37"/>
      <c r="J48" s="39"/>
    </row>
    <row r="49" ht="300">
      <c r="A49" s="29" t="s">
        <v>37</v>
      </c>
      <c r="B49" s="36"/>
      <c r="C49" s="37"/>
      <c r="D49" s="37"/>
      <c r="E49" s="31" t="s">
        <v>666</v>
      </c>
      <c r="F49" s="37"/>
      <c r="G49" s="37"/>
      <c r="H49" s="37"/>
      <c r="I49" s="37"/>
      <c r="J49" s="39"/>
    </row>
    <row r="50">
      <c r="A50" s="29" t="s">
        <v>29</v>
      </c>
      <c r="B50" s="29">
        <v>11</v>
      </c>
      <c r="C50" s="30" t="s">
        <v>662</v>
      </c>
      <c r="D50" s="29" t="s">
        <v>53</v>
      </c>
      <c r="E50" s="31" t="s">
        <v>663</v>
      </c>
      <c r="F50" s="32" t="s">
        <v>324</v>
      </c>
      <c r="G50" s="33">
        <v>95.400000000000006</v>
      </c>
      <c r="H50" s="34">
        <v>0</v>
      </c>
      <c r="I50" s="34">
        <f>ROUND(G50*H50,P4)</f>
        <v>0</v>
      </c>
      <c r="J50" s="29"/>
      <c r="O50" s="35">
        <f>I50*0.21</f>
        <v>0</v>
      </c>
      <c r="P50">
        <v>3</v>
      </c>
    </row>
    <row r="51" ht="75">
      <c r="A51" s="29" t="s">
        <v>34</v>
      </c>
      <c r="B51" s="36"/>
      <c r="C51" s="37"/>
      <c r="D51" s="37"/>
      <c r="E51" s="31" t="s">
        <v>1555</v>
      </c>
      <c r="F51" s="37"/>
      <c r="G51" s="37"/>
      <c r="H51" s="37"/>
      <c r="I51" s="37"/>
      <c r="J51" s="39"/>
    </row>
    <row r="52">
      <c r="A52" s="29" t="s">
        <v>35</v>
      </c>
      <c r="B52" s="36"/>
      <c r="C52" s="37"/>
      <c r="D52" s="37"/>
      <c r="E52" s="40" t="s">
        <v>1556</v>
      </c>
      <c r="F52" s="37"/>
      <c r="G52" s="37"/>
      <c r="H52" s="37"/>
      <c r="I52" s="37"/>
      <c r="J52" s="39"/>
    </row>
    <row r="53" ht="300">
      <c r="A53" s="29" t="s">
        <v>37</v>
      </c>
      <c r="B53" s="36"/>
      <c r="C53" s="37"/>
      <c r="D53" s="37"/>
      <c r="E53" s="31" t="s">
        <v>666</v>
      </c>
      <c r="F53" s="37"/>
      <c r="G53" s="37"/>
      <c r="H53" s="37"/>
      <c r="I53" s="37"/>
      <c r="J53" s="39"/>
    </row>
    <row r="54">
      <c r="A54" s="29" t="s">
        <v>29</v>
      </c>
      <c r="B54" s="29">
        <v>12</v>
      </c>
      <c r="C54" s="30" t="s">
        <v>1557</v>
      </c>
      <c r="D54" s="29" t="s">
        <v>31</v>
      </c>
      <c r="E54" s="31" t="s">
        <v>1558</v>
      </c>
      <c r="F54" s="32" t="s">
        <v>156</v>
      </c>
      <c r="G54" s="33">
        <v>74</v>
      </c>
      <c r="H54" s="34">
        <v>0</v>
      </c>
      <c r="I54" s="34">
        <f>ROUND(G54*H54,P4)</f>
        <v>0</v>
      </c>
      <c r="J54" s="29"/>
      <c r="O54" s="35">
        <f>I54*0.21</f>
        <v>0</v>
      </c>
      <c r="P54">
        <v>3</v>
      </c>
    </row>
    <row r="55" ht="60">
      <c r="A55" s="29" t="s">
        <v>34</v>
      </c>
      <c r="B55" s="36"/>
      <c r="C55" s="37"/>
      <c r="D55" s="37"/>
      <c r="E55" s="31" t="s">
        <v>1559</v>
      </c>
      <c r="F55" s="37"/>
      <c r="G55" s="37"/>
      <c r="H55" s="37"/>
      <c r="I55" s="37"/>
      <c r="J55" s="39"/>
    </row>
    <row r="56">
      <c r="A56" s="29" t="s">
        <v>35</v>
      </c>
      <c r="B56" s="36"/>
      <c r="C56" s="37"/>
      <c r="D56" s="37"/>
      <c r="E56" s="40" t="s">
        <v>1560</v>
      </c>
      <c r="F56" s="37"/>
      <c r="G56" s="37"/>
      <c r="H56" s="37"/>
      <c r="I56" s="37"/>
      <c r="J56" s="39"/>
    </row>
    <row r="57" ht="30">
      <c r="A57" s="29" t="s">
        <v>37</v>
      </c>
      <c r="B57" s="36"/>
      <c r="C57" s="37"/>
      <c r="D57" s="37"/>
      <c r="E57" s="31" t="s">
        <v>348</v>
      </c>
      <c r="F57" s="37"/>
      <c r="G57" s="37"/>
      <c r="H57" s="37"/>
      <c r="I57" s="37"/>
      <c r="J57" s="39"/>
    </row>
    <row r="58">
      <c r="A58" s="29" t="s">
        <v>29</v>
      </c>
      <c r="B58" s="29">
        <v>13</v>
      </c>
      <c r="C58" s="30" t="s">
        <v>1223</v>
      </c>
      <c r="D58" s="29" t="s">
        <v>31</v>
      </c>
      <c r="E58" s="31" t="s">
        <v>1224</v>
      </c>
      <c r="F58" s="32" t="s">
        <v>156</v>
      </c>
      <c r="G58" s="33">
        <v>48.600000000000001</v>
      </c>
      <c r="H58" s="34">
        <v>0</v>
      </c>
      <c r="I58" s="34">
        <f>ROUND(G58*H58,P4)</f>
        <v>0</v>
      </c>
      <c r="J58" s="29"/>
      <c r="O58" s="35">
        <f>I58*0.21</f>
        <v>0</v>
      </c>
      <c r="P58">
        <v>3</v>
      </c>
    </row>
    <row r="59" ht="30">
      <c r="A59" s="29" t="s">
        <v>34</v>
      </c>
      <c r="B59" s="36"/>
      <c r="C59" s="37"/>
      <c r="D59" s="37"/>
      <c r="E59" s="31" t="s">
        <v>1561</v>
      </c>
      <c r="F59" s="37"/>
      <c r="G59" s="37"/>
      <c r="H59" s="37"/>
      <c r="I59" s="37"/>
      <c r="J59" s="39"/>
    </row>
    <row r="60">
      <c r="A60" s="29" t="s">
        <v>35</v>
      </c>
      <c r="B60" s="36"/>
      <c r="C60" s="37"/>
      <c r="D60" s="37"/>
      <c r="E60" s="40" t="s">
        <v>1562</v>
      </c>
      <c r="F60" s="37"/>
      <c r="G60" s="37"/>
      <c r="H60" s="37"/>
      <c r="I60" s="37"/>
      <c r="J60" s="39"/>
    </row>
    <row r="61">
      <c r="A61" s="29" t="s">
        <v>37</v>
      </c>
      <c r="B61" s="36"/>
      <c r="C61" s="37"/>
      <c r="D61" s="37"/>
      <c r="E61" s="31" t="s">
        <v>1227</v>
      </c>
      <c r="F61" s="37"/>
      <c r="G61" s="37"/>
      <c r="H61" s="37"/>
      <c r="I61" s="37"/>
      <c r="J61" s="39"/>
    </row>
    <row r="62">
      <c r="A62" s="29" t="s">
        <v>29</v>
      </c>
      <c r="B62" s="29">
        <v>14</v>
      </c>
      <c r="C62" s="30" t="s">
        <v>681</v>
      </c>
      <c r="D62" s="29" t="s">
        <v>31</v>
      </c>
      <c r="E62" s="31" t="s">
        <v>682</v>
      </c>
      <c r="F62" s="32" t="s">
        <v>156</v>
      </c>
      <c r="G62" s="33">
        <v>48.600000000000001</v>
      </c>
      <c r="H62" s="34">
        <v>0</v>
      </c>
      <c r="I62" s="34">
        <f>ROUND(G62*H62,P4)</f>
        <v>0</v>
      </c>
      <c r="J62" s="29"/>
      <c r="O62" s="35">
        <f>I62*0.21</f>
        <v>0</v>
      </c>
      <c r="P62">
        <v>3</v>
      </c>
    </row>
    <row r="63" ht="75">
      <c r="A63" s="29" t="s">
        <v>34</v>
      </c>
      <c r="B63" s="36"/>
      <c r="C63" s="37"/>
      <c r="D63" s="37"/>
      <c r="E63" s="31" t="s">
        <v>1563</v>
      </c>
      <c r="F63" s="37"/>
      <c r="G63" s="37"/>
      <c r="H63" s="37"/>
      <c r="I63" s="37"/>
      <c r="J63" s="39"/>
    </row>
    <row r="64">
      <c r="A64" s="29" t="s">
        <v>35</v>
      </c>
      <c r="B64" s="36"/>
      <c r="C64" s="37"/>
      <c r="D64" s="37"/>
      <c r="E64" s="40" t="s">
        <v>1562</v>
      </c>
      <c r="F64" s="37"/>
      <c r="G64" s="37"/>
      <c r="H64" s="37"/>
      <c r="I64" s="37"/>
      <c r="J64" s="39"/>
    </row>
    <row r="65" ht="45">
      <c r="A65" s="29" t="s">
        <v>37</v>
      </c>
      <c r="B65" s="36"/>
      <c r="C65" s="37"/>
      <c r="D65" s="37"/>
      <c r="E65" s="31" t="s">
        <v>684</v>
      </c>
      <c r="F65" s="37"/>
      <c r="G65" s="37"/>
      <c r="H65" s="37"/>
      <c r="I65" s="37"/>
      <c r="J65" s="39"/>
    </row>
    <row r="66">
      <c r="A66" s="29" t="s">
        <v>29</v>
      </c>
      <c r="B66" s="29">
        <v>15</v>
      </c>
      <c r="C66" s="30" t="s">
        <v>685</v>
      </c>
      <c r="D66" s="29" t="s">
        <v>31</v>
      </c>
      <c r="E66" s="31" t="s">
        <v>686</v>
      </c>
      <c r="F66" s="32" t="s">
        <v>156</v>
      </c>
      <c r="G66" s="33">
        <v>48.600000000000001</v>
      </c>
      <c r="H66" s="34">
        <v>0</v>
      </c>
      <c r="I66" s="34">
        <f>ROUND(G66*H66,P4)</f>
        <v>0</v>
      </c>
      <c r="J66" s="29"/>
      <c r="O66" s="35">
        <f>I66*0.21</f>
        <v>0</v>
      </c>
      <c r="P66">
        <v>3</v>
      </c>
    </row>
    <row r="67" ht="75">
      <c r="A67" s="29" t="s">
        <v>34</v>
      </c>
      <c r="B67" s="36"/>
      <c r="C67" s="37"/>
      <c r="D67" s="37"/>
      <c r="E67" s="31" t="s">
        <v>1564</v>
      </c>
      <c r="F67" s="37"/>
      <c r="G67" s="37"/>
      <c r="H67" s="37"/>
      <c r="I67" s="37"/>
      <c r="J67" s="39"/>
    </row>
    <row r="68">
      <c r="A68" s="29" t="s">
        <v>35</v>
      </c>
      <c r="B68" s="36"/>
      <c r="C68" s="37"/>
      <c r="D68" s="37"/>
      <c r="E68" s="40" t="s">
        <v>1562</v>
      </c>
      <c r="F68" s="37"/>
      <c r="G68" s="37"/>
      <c r="H68" s="37"/>
      <c r="I68" s="37"/>
      <c r="J68" s="39"/>
    </row>
    <row r="69" ht="30">
      <c r="A69" s="29" t="s">
        <v>37</v>
      </c>
      <c r="B69" s="36"/>
      <c r="C69" s="37"/>
      <c r="D69" s="37"/>
      <c r="E69" s="31" t="s">
        <v>688</v>
      </c>
      <c r="F69" s="37"/>
      <c r="G69" s="37"/>
      <c r="H69" s="37"/>
      <c r="I69" s="37"/>
      <c r="J69" s="39"/>
    </row>
    <row r="70">
      <c r="A70" s="29" t="s">
        <v>29</v>
      </c>
      <c r="B70" s="29">
        <v>16</v>
      </c>
      <c r="C70" s="30" t="s">
        <v>689</v>
      </c>
      <c r="D70" s="29" t="s">
        <v>31</v>
      </c>
      <c r="E70" s="31" t="s">
        <v>690</v>
      </c>
      <c r="F70" s="32" t="s">
        <v>156</v>
      </c>
      <c r="G70" s="33">
        <v>48.600000000000001</v>
      </c>
      <c r="H70" s="34">
        <v>0</v>
      </c>
      <c r="I70" s="34">
        <f>ROUND(G70*H70,P4)</f>
        <v>0</v>
      </c>
      <c r="J70" s="29"/>
      <c r="O70" s="35">
        <f>I70*0.21</f>
        <v>0</v>
      </c>
      <c r="P70">
        <v>3</v>
      </c>
    </row>
    <row r="71" ht="45">
      <c r="A71" s="29" t="s">
        <v>34</v>
      </c>
      <c r="B71" s="36"/>
      <c r="C71" s="37"/>
      <c r="D71" s="37"/>
      <c r="E71" s="31" t="s">
        <v>1565</v>
      </c>
      <c r="F71" s="37"/>
      <c r="G71" s="37"/>
      <c r="H71" s="37"/>
      <c r="I71" s="37"/>
      <c r="J71" s="39"/>
    </row>
    <row r="72">
      <c r="A72" s="29" t="s">
        <v>35</v>
      </c>
      <c r="B72" s="36"/>
      <c r="C72" s="37"/>
      <c r="D72" s="37"/>
      <c r="E72" s="40" t="s">
        <v>1562</v>
      </c>
      <c r="F72" s="37"/>
      <c r="G72" s="37"/>
      <c r="H72" s="37"/>
      <c r="I72" s="37"/>
      <c r="J72" s="39"/>
    </row>
    <row r="73" ht="45">
      <c r="A73" s="29" t="s">
        <v>37</v>
      </c>
      <c r="B73" s="36"/>
      <c r="C73" s="37"/>
      <c r="D73" s="37"/>
      <c r="E73" s="31" t="s">
        <v>692</v>
      </c>
      <c r="F73" s="37"/>
      <c r="G73" s="37"/>
      <c r="H73" s="37"/>
      <c r="I73" s="37"/>
      <c r="J73" s="39"/>
    </row>
    <row r="74">
      <c r="A74" s="23" t="s">
        <v>26</v>
      </c>
      <c r="B74" s="24"/>
      <c r="C74" s="25" t="s">
        <v>53</v>
      </c>
      <c r="D74" s="26"/>
      <c r="E74" s="23" t="s">
        <v>522</v>
      </c>
      <c r="F74" s="26"/>
      <c r="G74" s="26"/>
      <c r="H74" s="26"/>
      <c r="I74" s="27">
        <f>SUMIFS(I75:I94,A75:A94,"P")</f>
        <v>0</v>
      </c>
      <c r="J74" s="28"/>
    </row>
    <row r="75">
      <c r="A75" s="29" t="s">
        <v>29</v>
      </c>
      <c r="B75" s="29">
        <v>17</v>
      </c>
      <c r="C75" s="30" t="s">
        <v>1566</v>
      </c>
      <c r="D75" s="29" t="s">
        <v>31</v>
      </c>
      <c r="E75" s="31" t="s">
        <v>1567</v>
      </c>
      <c r="F75" s="32" t="s">
        <v>324</v>
      </c>
      <c r="G75" s="33">
        <v>1.2</v>
      </c>
      <c r="H75" s="34">
        <v>0</v>
      </c>
      <c r="I75" s="34">
        <f>ROUND(G75*H75,P4)</f>
        <v>0</v>
      </c>
      <c r="J75" s="29"/>
      <c r="O75" s="35">
        <f>I75*0.21</f>
        <v>0</v>
      </c>
      <c r="P75">
        <v>3</v>
      </c>
    </row>
    <row r="76" ht="60">
      <c r="A76" s="29" t="s">
        <v>34</v>
      </c>
      <c r="B76" s="36"/>
      <c r="C76" s="37"/>
      <c r="D76" s="37"/>
      <c r="E76" s="31" t="s">
        <v>1568</v>
      </c>
      <c r="F76" s="37"/>
      <c r="G76" s="37"/>
      <c r="H76" s="37"/>
      <c r="I76" s="37"/>
      <c r="J76" s="39"/>
    </row>
    <row r="77">
      <c r="A77" s="29" t="s">
        <v>35</v>
      </c>
      <c r="B77" s="36"/>
      <c r="C77" s="37"/>
      <c r="D77" s="37"/>
      <c r="E77" s="40" t="s">
        <v>1569</v>
      </c>
      <c r="F77" s="37"/>
      <c r="G77" s="37"/>
      <c r="H77" s="37"/>
      <c r="I77" s="37"/>
      <c r="J77" s="39"/>
    </row>
    <row r="78" ht="409.5">
      <c r="A78" s="29" t="s">
        <v>37</v>
      </c>
      <c r="B78" s="36"/>
      <c r="C78" s="37"/>
      <c r="D78" s="37"/>
      <c r="E78" s="31" t="s">
        <v>1570</v>
      </c>
      <c r="F78" s="37"/>
      <c r="G78" s="37"/>
      <c r="H78" s="37"/>
      <c r="I78" s="37"/>
      <c r="J78" s="39"/>
    </row>
    <row r="79">
      <c r="A79" s="29" t="s">
        <v>29</v>
      </c>
      <c r="B79" s="29">
        <v>18</v>
      </c>
      <c r="C79" s="30" t="s">
        <v>1571</v>
      </c>
      <c r="D79" s="29" t="s">
        <v>31</v>
      </c>
      <c r="E79" s="31" t="s">
        <v>1572</v>
      </c>
      <c r="F79" s="32" t="s">
        <v>88</v>
      </c>
      <c r="G79" s="33">
        <v>1.2</v>
      </c>
      <c r="H79" s="34">
        <v>0</v>
      </c>
      <c r="I79" s="34">
        <f>ROUND(G79*H79,P4)</f>
        <v>0</v>
      </c>
      <c r="J79" s="29"/>
      <c r="O79" s="35">
        <f>I79*0.21</f>
        <v>0</v>
      </c>
      <c r="P79">
        <v>3</v>
      </c>
    </row>
    <row r="80" ht="75">
      <c r="A80" s="29" t="s">
        <v>34</v>
      </c>
      <c r="B80" s="36"/>
      <c r="C80" s="37"/>
      <c r="D80" s="37"/>
      <c r="E80" s="31" t="s">
        <v>1573</v>
      </c>
      <c r="F80" s="37"/>
      <c r="G80" s="37"/>
      <c r="H80" s="37"/>
      <c r="I80" s="37"/>
      <c r="J80" s="39"/>
    </row>
    <row r="81">
      <c r="A81" s="29" t="s">
        <v>35</v>
      </c>
      <c r="B81" s="36"/>
      <c r="C81" s="37"/>
      <c r="D81" s="37"/>
      <c r="E81" s="40" t="s">
        <v>1574</v>
      </c>
      <c r="F81" s="37"/>
      <c r="G81" s="37"/>
      <c r="H81" s="37"/>
      <c r="I81" s="37"/>
      <c r="J81" s="39"/>
    </row>
    <row r="82" ht="375">
      <c r="A82" s="29" t="s">
        <v>37</v>
      </c>
      <c r="B82" s="36"/>
      <c r="C82" s="37"/>
      <c r="D82" s="37"/>
      <c r="E82" s="31" t="s">
        <v>1575</v>
      </c>
      <c r="F82" s="37"/>
      <c r="G82" s="37"/>
      <c r="H82" s="37"/>
      <c r="I82" s="37"/>
      <c r="J82" s="39"/>
    </row>
    <row r="83">
      <c r="A83" s="29" t="s">
        <v>29</v>
      </c>
      <c r="B83" s="29">
        <v>19</v>
      </c>
      <c r="C83" s="30" t="s">
        <v>1576</v>
      </c>
      <c r="D83" s="29" t="s">
        <v>31</v>
      </c>
      <c r="E83" s="31" t="s">
        <v>1577</v>
      </c>
      <c r="F83" s="32" t="s">
        <v>94</v>
      </c>
      <c r="G83" s="33">
        <v>12</v>
      </c>
      <c r="H83" s="34">
        <v>0</v>
      </c>
      <c r="I83" s="34">
        <f>ROUND(G83*H83,P4)</f>
        <v>0</v>
      </c>
      <c r="J83" s="29"/>
      <c r="O83" s="35">
        <f>I83*0.21</f>
        <v>0</v>
      </c>
      <c r="P83">
        <v>3</v>
      </c>
    </row>
    <row r="84" ht="90">
      <c r="A84" s="29" t="s">
        <v>34</v>
      </c>
      <c r="B84" s="36"/>
      <c r="C84" s="37"/>
      <c r="D84" s="37"/>
      <c r="E84" s="31" t="s">
        <v>1578</v>
      </c>
      <c r="F84" s="37"/>
      <c r="G84" s="37"/>
      <c r="H84" s="37"/>
      <c r="I84" s="37"/>
      <c r="J84" s="39"/>
    </row>
    <row r="85">
      <c r="A85" s="29" t="s">
        <v>35</v>
      </c>
      <c r="B85" s="36"/>
      <c r="C85" s="37"/>
      <c r="D85" s="37"/>
      <c r="E85" s="40" t="s">
        <v>1579</v>
      </c>
      <c r="F85" s="37"/>
      <c r="G85" s="37"/>
      <c r="H85" s="37"/>
      <c r="I85" s="37"/>
      <c r="J85" s="39"/>
    </row>
    <row r="86" ht="210">
      <c r="A86" s="29" t="s">
        <v>37</v>
      </c>
      <c r="B86" s="36"/>
      <c r="C86" s="37"/>
      <c r="D86" s="37"/>
      <c r="E86" s="31" t="s">
        <v>1580</v>
      </c>
      <c r="F86" s="37"/>
      <c r="G86" s="37"/>
      <c r="H86" s="37"/>
      <c r="I86" s="37"/>
      <c r="J86" s="39"/>
    </row>
    <row r="87">
      <c r="A87" s="29" t="s">
        <v>29</v>
      </c>
      <c r="B87" s="29">
        <v>20</v>
      </c>
      <c r="C87" s="30" t="s">
        <v>1455</v>
      </c>
      <c r="D87" s="29" t="s">
        <v>31</v>
      </c>
      <c r="E87" s="31" t="s">
        <v>1581</v>
      </c>
      <c r="F87" s="32" t="s">
        <v>324</v>
      </c>
      <c r="G87" s="33">
        <v>1.488</v>
      </c>
      <c r="H87" s="34">
        <v>0</v>
      </c>
      <c r="I87" s="34">
        <f>ROUND(G87*H87,P4)</f>
        <v>0</v>
      </c>
      <c r="J87" s="29"/>
      <c r="O87" s="35">
        <f>I87*0.21</f>
        <v>0</v>
      </c>
      <c r="P87">
        <v>3</v>
      </c>
    </row>
    <row r="88" ht="105">
      <c r="A88" s="29" t="s">
        <v>34</v>
      </c>
      <c r="B88" s="36"/>
      <c r="C88" s="37"/>
      <c r="D88" s="37"/>
      <c r="E88" s="31" t="s">
        <v>1582</v>
      </c>
      <c r="F88" s="37"/>
      <c r="G88" s="37"/>
      <c r="H88" s="37"/>
      <c r="I88" s="37"/>
      <c r="J88" s="39"/>
    </row>
    <row r="89" ht="45">
      <c r="A89" s="29" t="s">
        <v>35</v>
      </c>
      <c r="B89" s="36"/>
      <c r="C89" s="37"/>
      <c r="D89" s="37"/>
      <c r="E89" s="40" t="s">
        <v>1583</v>
      </c>
      <c r="F89" s="37"/>
      <c r="G89" s="37"/>
      <c r="H89" s="37"/>
      <c r="I89" s="37"/>
      <c r="J89" s="39"/>
    </row>
    <row r="90" ht="409.5">
      <c r="A90" s="29" t="s">
        <v>37</v>
      </c>
      <c r="B90" s="36"/>
      <c r="C90" s="37"/>
      <c r="D90" s="37"/>
      <c r="E90" s="31" t="s">
        <v>718</v>
      </c>
      <c r="F90" s="37"/>
      <c r="G90" s="37"/>
      <c r="H90" s="37"/>
      <c r="I90" s="37"/>
      <c r="J90" s="39"/>
    </row>
    <row r="91">
      <c r="A91" s="29" t="s">
        <v>29</v>
      </c>
      <c r="B91" s="29">
        <v>21</v>
      </c>
      <c r="C91" s="30" t="s">
        <v>1584</v>
      </c>
      <c r="D91" s="29" t="s">
        <v>31</v>
      </c>
      <c r="E91" s="31" t="s">
        <v>1585</v>
      </c>
      <c r="F91" s="32" t="s">
        <v>156</v>
      </c>
      <c r="G91" s="33">
        <v>102.8</v>
      </c>
      <c r="H91" s="34">
        <v>0</v>
      </c>
      <c r="I91" s="34">
        <f>ROUND(G91*H91,P4)</f>
        <v>0</v>
      </c>
      <c r="J91" s="29"/>
      <c r="O91" s="35">
        <f>I91*0.21</f>
        <v>0</v>
      </c>
      <c r="P91">
        <v>3</v>
      </c>
    </row>
    <row r="92" ht="45">
      <c r="A92" s="29" t="s">
        <v>34</v>
      </c>
      <c r="B92" s="36"/>
      <c r="C92" s="37"/>
      <c r="D92" s="37"/>
      <c r="E92" s="31" t="s">
        <v>1586</v>
      </c>
      <c r="F92" s="37"/>
      <c r="G92" s="37"/>
      <c r="H92" s="37"/>
      <c r="I92" s="37"/>
      <c r="J92" s="39"/>
    </row>
    <row r="93">
      <c r="A93" s="29" t="s">
        <v>35</v>
      </c>
      <c r="B93" s="36"/>
      <c r="C93" s="37"/>
      <c r="D93" s="37"/>
      <c r="E93" s="40" t="s">
        <v>1587</v>
      </c>
      <c r="F93" s="37"/>
      <c r="G93" s="37"/>
      <c r="H93" s="37"/>
      <c r="I93" s="37"/>
      <c r="J93" s="39"/>
    </row>
    <row r="94" ht="120">
      <c r="A94" s="29" t="s">
        <v>37</v>
      </c>
      <c r="B94" s="36"/>
      <c r="C94" s="37"/>
      <c r="D94" s="37"/>
      <c r="E94" s="31" t="s">
        <v>1588</v>
      </c>
      <c r="F94" s="37"/>
      <c r="G94" s="37"/>
      <c r="H94" s="37"/>
      <c r="I94" s="37"/>
      <c r="J94" s="39"/>
    </row>
    <row r="95">
      <c r="A95" s="23" t="s">
        <v>26</v>
      </c>
      <c r="B95" s="24"/>
      <c r="C95" s="25" t="s">
        <v>318</v>
      </c>
      <c r="D95" s="26"/>
      <c r="E95" s="23" t="s">
        <v>1292</v>
      </c>
      <c r="F95" s="26"/>
      <c r="G95" s="26"/>
      <c r="H95" s="26"/>
      <c r="I95" s="27">
        <f>SUMIFS(I96:I103,A96:A103,"P")</f>
        <v>0</v>
      </c>
      <c r="J95" s="28"/>
    </row>
    <row r="96" ht="30">
      <c r="A96" s="29" t="s">
        <v>29</v>
      </c>
      <c r="B96" s="29">
        <v>22</v>
      </c>
      <c r="C96" s="30" t="s">
        <v>1589</v>
      </c>
      <c r="D96" s="29" t="s">
        <v>31</v>
      </c>
      <c r="E96" s="31" t="s">
        <v>1590</v>
      </c>
      <c r="F96" s="32" t="s">
        <v>324</v>
      </c>
      <c r="G96" s="33">
        <v>92</v>
      </c>
      <c r="H96" s="34">
        <v>0</v>
      </c>
      <c r="I96" s="34">
        <f>ROUND(G96*H96,P4)</f>
        <v>0</v>
      </c>
      <c r="J96" s="29"/>
      <c r="O96" s="35">
        <f>I96*0.21</f>
        <v>0</v>
      </c>
      <c r="P96">
        <v>3</v>
      </c>
    </row>
    <row r="97" ht="75">
      <c r="A97" s="29" t="s">
        <v>34</v>
      </c>
      <c r="B97" s="36"/>
      <c r="C97" s="37"/>
      <c r="D97" s="37"/>
      <c r="E97" s="31" t="s">
        <v>1591</v>
      </c>
      <c r="F97" s="37"/>
      <c r="G97" s="37"/>
      <c r="H97" s="37"/>
      <c r="I97" s="37"/>
      <c r="J97" s="39"/>
    </row>
    <row r="98">
      <c r="A98" s="29" t="s">
        <v>35</v>
      </c>
      <c r="B98" s="36"/>
      <c r="C98" s="37"/>
      <c r="D98" s="37"/>
      <c r="E98" s="40" t="s">
        <v>1592</v>
      </c>
      <c r="F98" s="37"/>
      <c r="G98" s="37"/>
      <c r="H98" s="37"/>
      <c r="I98" s="37"/>
      <c r="J98" s="39"/>
    </row>
    <row r="99" ht="45">
      <c r="A99" s="29" t="s">
        <v>37</v>
      </c>
      <c r="B99" s="36"/>
      <c r="C99" s="37"/>
      <c r="D99" s="37"/>
      <c r="E99" s="31" t="s">
        <v>1593</v>
      </c>
      <c r="F99" s="37"/>
      <c r="G99" s="37"/>
      <c r="H99" s="37"/>
      <c r="I99" s="37"/>
      <c r="J99" s="39"/>
    </row>
    <row r="100" ht="30">
      <c r="A100" s="29" t="s">
        <v>29</v>
      </c>
      <c r="B100" s="29">
        <v>23</v>
      </c>
      <c r="C100" s="30" t="s">
        <v>1594</v>
      </c>
      <c r="D100" s="29" t="s">
        <v>31</v>
      </c>
      <c r="E100" s="31" t="s">
        <v>1595</v>
      </c>
      <c r="F100" s="32" t="s">
        <v>88</v>
      </c>
      <c r="G100" s="33">
        <v>0.029999999999999999</v>
      </c>
      <c r="H100" s="34">
        <v>0</v>
      </c>
      <c r="I100" s="34">
        <f>ROUND(G100*H100,P4)</f>
        <v>0</v>
      </c>
      <c r="J100" s="29"/>
      <c r="O100" s="35">
        <f>I100*0.21</f>
        <v>0</v>
      </c>
      <c r="P100">
        <v>3</v>
      </c>
    </row>
    <row r="101" ht="90">
      <c r="A101" s="29" t="s">
        <v>34</v>
      </c>
      <c r="B101" s="36"/>
      <c r="C101" s="37"/>
      <c r="D101" s="37"/>
      <c r="E101" s="31" t="s">
        <v>1596</v>
      </c>
      <c r="F101" s="37"/>
      <c r="G101" s="37"/>
      <c r="H101" s="37"/>
      <c r="I101" s="37"/>
      <c r="J101" s="39"/>
    </row>
    <row r="102">
      <c r="A102" s="29" t="s">
        <v>35</v>
      </c>
      <c r="B102" s="36"/>
      <c r="C102" s="37"/>
      <c r="D102" s="37"/>
      <c r="E102" s="40" t="s">
        <v>1597</v>
      </c>
      <c r="F102" s="37"/>
      <c r="G102" s="37"/>
      <c r="H102" s="37"/>
      <c r="I102" s="37"/>
      <c r="J102" s="39"/>
    </row>
    <row r="103" ht="60">
      <c r="A103" s="29" t="s">
        <v>37</v>
      </c>
      <c r="B103" s="36"/>
      <c r="C103" s="37"/>
      <c r="D103" s="37"/>
      <c r="E103" s="31" t="s">
        <v>1598</v>
      </c>
      <c r="F103" s="37"/>
      <c r="G103" s="37"/>
      <c r="H103" s="37"/>
      <c r="I103" s="37"/>
      <c r="J103" s="39"/>
    </row>
    <row r="104">
      <c r="A104" s="23" t="s">
        <v>26</v>
      </c>
      <c r="B104" s="24"/>
      <c r="C104" s="25" t="s">
        <v>712</v>
      </c>
      <c r="D104" s="26"/>
      <c r="E104" s="23" t="s">
        <v>713</v>
      </c>
      <c r="F104" s="26"/>
      <c r="G104" s="26"/>
      <c r="H104" s="26"/>
      <c r="I104" s="27">
        <f>SUMIFS(I105:I108,A105:A108,"P")</f>
        <v>0</v>
      </c>
      <c r="J104" s="28"/>
    </row>
    <row r="105">
      <c r="A105" s="29" t="s">
        <v>29</v>
      </c>
      <c r="B105" s="29">
        <v>24</v>
      </c>
      <c r="C105" s="30" t="s">
        <v>714</v>
      </c>
      <c r="D105" s="29" t="s">
        <v>31</v>
      </c>
      <c r="E105" s="31" t="s">
        <v>715</v>
      </c>
      <c r="F105" s="32" t="s">
        <v>324</v>
      </c>
      <c r="G105" s="33">
        <v>9.3599999999999994</v>
      </c>
      <c r="H105" s="34">
        <v>0</v>
      </c>
      <c r="I105" s="34">
        <f>ROUND(G105*H105,P4)</f>
        <v>0</v>
      </c>
      <c r="J105" s="29"/>
      <c r="O105" s="35">
        <f>I105*0.21</f>
        <v>0</v>
      </c>
      <c r="P105">
        <v>3</v>
      </c>
    </row>
    <row r="106" ht="90">
      <c r="A106" s="29" t="s">
        <v>34</v>
      </c>
      <c r="B106" s="36"/>
      <c r="C106" s="37"/>
      <c r="D106" s="37"/>
      <c r="E106" s="31" t="s">
        <v>1599</v>
      </c>
      <c r="F106" s="37"/>
      <c r="G106" s="37"/>
      <c r="H106" s="37"/>
      <c r="I106" s="37"/>
      <c r="J106" s="39"/>
    </row>
    <row r="107">
      <c r="A107" s="29" t="s">
        <v>35</v>
      </c>
      <c r="B107" s="36"/>
      <c r="C107" s="37"/>
      <c r="D107" s="37"/>
      <c r="E107" s="40" t="s">
        <v>1600</v>
      </c>
      <c r="F107" s="37"/>
      <c r="G107" s="37"/>
      <c r="H107" s="37"/>
      <c r="I107" s="37"/>
      <c r="J107" s="39"/>
    </row>
    <row r="108" ht="409.5">
      <c r="A108" s="29" t="s">
        <v>37</v>
      </c>
      <c r="B108" s="36"/>
      <c r="C108" s="37"/>
      <c r="D108" s="37"/>
      <c r="E108" s="31" t="s">
        <v>718</v>
      </c>
      <c r="F108" s="37"/>
      <c r="G108" s="37"/>
      <c r="H108" s="37"/>
      <c r="I108" s="37"/>
      <c r="J108" s="39"/>
    </row>
    <row r="109">
      <c r="A109" s="23" t="s">
        <v>26</v>
      </c>
      <c r="B109" s="24"/>
      <c r="C109" s="25" t="s">
        <v>379</v>
      </c>
      <c r="D109" s="26"/>
      <c r="E109" s="23" t="s">
        <v>380</v>
      </c>
      <c r="F109" s="26"/>
      <c r="G109" s="26"/>
      <c r="H109" s="26"/>
      <c r="I109" s="27">
        <f>SUMIFS(I110:I117,A110:A117,"P")</f>
        <v>0</v>
      </c>
      <c r="J109" s="28"/>
    </row>
    <row r="110">
      <c r="A110" s="29" t="s">
        <v>29</v>
      </c>
      <c r="B110" s="29">
        <v>25</v>
      </c>
      <c r="C110" s="30" t="s">
        <v>1601</v>
      </c>
      <c r="D110" s="29" t="s">
        <v>31</v>
      </c>
      <c r="E110" s="31" t="s">
        <v>1602</v>
      </c>
      <c r="F110" s="32" t="s">
        <v>156</v>
      </c>
      <c r="G110" s="33">
        <v>6.9000000000000004</v>
      </c>
      <c r="H110" s="34">
        <v>0</v>
      </c>
      <c r="I110" s="34">
        <f>ROUND(G110*H110,P4)</f>
        <v>0</v>
      </c>
      <c r="J110" s="29"/>
      <c r="O110" s="35">
        <f>I110*0.21</f>
        <v>0</v>
      </c>
      <c r="P110">
        <v>3</v>
      </c>
    </row>
    <row r="111" ht="90">
      <c r="A111" s="29" t="s">
        <v>34</v>
      </c>
      <c r="B111" s="36"/>
      <c r="C111" s="37"/>
      <c r="D111" s="37"/>
      <c r="E111" s="31" t="s">
        <v>1603</v>
      </c>
      <c r="F111" s="37"/>
      <c r="G111" s="37"/>
      <c r="H111" s="37"/>
      <c r="I111" s="37"/>
      <c r="J111" s="39"/>
    </row>
    <row r="112">
      <c r="A112" s="29" t="s">
        <v>35</v>
      </c>
      <c r="B112" s="36"/>
      <c r="C112" s="37"/>
      <c r="D112" s="37"/>
      <c r="E112" s="40" t="s">
        <v>1604</v>
      </c>
      <c r="F112" s="37"/>
      <c r="G112" s="37"/>
      <c r="H112" s="37"/>
      <c r="I112" s="37"/>
      <c r="J112" s="39"/>
    </row>
    <row r="113" ht="75">
      <c r="A113" s="29" t="s">
        <v>37</v>
      </c>
      <c r="B113" s="36"/>
      <c r="C113" s="37"/>
      <c r="D113" s="37"/>
      <c r="E113" s="31" t="s">
        <v>1605</v>
      </c>
      <c r="F113" s="37"/>
      <c r="G113" s="37"/>
      <c r="H113" s="37"/>
      <c r="I113" s="37"/>
      <c r="J113" s="39"/>
    </row>
    <row r="114">
      <c r="A114" s="29" t="s">
        <v>29</v>
      </c>
      <c r="B114" s="29">
        <v>26</v>
      </c>
      <c r="C114" s="30" t="s">
        <v>1606</v>
      </c>
      <c r="D114" s="29" t="s">
        <v>31</v>
      </c>
      <c r="E114" s="31" t="s">
        <v>1607</v>
      </c>
      <c r="F114" s="32" t="s">
        <v>156</v>
      </c>
      <c r="G114" s="33">
        <v>25</v>
      </c>
      <c r="H114" s="34">
        <v>0</v>
      </c>
      <c r="I114" s="34">
        <f>ROUND(G114*H114,P4)</f>
        <v>0</v>
      </c>
      <c r="J114" s="29"/>
      <c r="O114" s="35">
        <f>I114*0.21</f>
        <v>0</v>
      </c>
      <c r="P114">
        <v>3</v>
      </c>
    </row>
    <row r="115" ht="90">
      <c r="A115" s="29" t="s">
        <v>34</v>
      </c>
      <c r="B115" s="36"/>
      <c r="C115" s="37"/>
      <c r="D115" s="37"/>
      <c r="E115" s="31" t="s">
        <v>1608</v>
      </c>
      <c r="F115" s="37"/>
      <c r="G115" s="37"/>
      <c r="H115" s="37"/>
      <c r="I115" s="37"/>
      <c r="J115" s="39"/>
    </row>
    <row r="116">
      <c r="A116" s="29" t="s">
        <v>35</v>
      </c>
      <c r="B116" s="36"/>
      <c r="C116" s="37"/>
      <c r="D116" s="37"/>
      <c r="E116" s="40" t="s">
        <v>1231</v>
      </c>
      <c r="F116" s="37"/>
      <c r="G116" s="37"/>
      <c r="H116" s="37"/>
      <c r="I116" s="37"/>
      <c r="J116" s="39"/>
    </row>
    <row r="117" ht="75">
      <c r="A117" s="29" t="s">
        <v>37</v>
      </c>
      <c r="B117" s="36"/>
      <c r="C117" s="37"/>
      <c r="D117" s="37"/>
      <c r="E117" s="31" t="s">
        <v>1605</v>
      </c>
      <c r="F117" s="37"/>
      <c r="G117" s="37"/>
      <c r="H117" s="37"/>
      <c r="I117" s="37"/>
      <c r="J117" s="39"/>
    </row>
    <row r="118">
      <c r="A118" s="23" t="s">
        <v>26</v>
      </c>
      <c r="B118" s="24"/>
      <c r="C118" s="25" t="s">
        <v>98</v>
      </c>
      <c r="D118" s="26"/>
      <c r="E118" s="23" t="s">
        <v>99</v>
      </c>
      <c r="F118" s="26"/>
      <c r="G118" s="26"/>
      <c r="H118" s="26"/>
      <c r="I118" s="27">
        <f>SUMIFS(I119:I142,A119:A142,"P")</f>
        <v>0</v>
      </c>
      <c r="J118" s="28"/>
    </row>
    <row r="119">
      <c r="A119" s="29" t="s">
        <v>29</v>
      </c>
      <c r="B119" s="29">
        <v>27</v>
      </c>
      <c r="C119" s="30" t="s">
        <v>1609</v>
      </c>
      <c r="D119" s="29" t="s">
        <v>31</v>
      </c>
      <c r="E119" s="31" t="s">
        <v>1610</v>
      </c>
      <c r="F119" s="32" t="s">
        <v>94</v>
      </c>
      <c r="G119" s="33">
        <v>35</v>
      </c>
      <c r="H119" s="34">
        <v>0</v>
      </c>
      <c r="I119" s="34">
        <f>ROUND(G119*H119,P4)</f>
        <v>0</v>
      </c>
      <c r="J119" s="29"/>
      <c r="O119" s="35">
        <f>I119*0.21</f>
        <v>0</v>
      </c>
      <c r="P119">
        <v>3</v>
      </c>
    </row>
    <row r="120" ht="409.5">
      <c r="A120" s="29" t="s">
        <v>34</v>
      </c>
      <c r="B120" s="36"/>
      <c r="C120" s="37"/>
      <c r="D120" s="37"/>
      <c r="E120" s="31" t="s">
        <v>1611</v>
      </c>
      <c r="F120" s="37"/>
      <c r="G120" s="37"/>
      <c r="H120" s="37"/>
      <c r="I120" s="37"/>
      <c r="J120" s="39"/>
    </row>
    <row r="121">
      <c r="A121" s="29" t="s">
        <v>35</v>
      </c>
      <c r="B121" s="36"/>
      <c r="C121" s="37"/>
      <c r="D121" s="37"/>
      <c r="E121" s="40" t="s">
        <v>587</v>
      </c>
      <c r="F121" s="37"/>
      <c r="G121" s="37"/>
      <c r="H121" s="37"/>
      <c r="I121" s="37"/>
      <c r="J121" s="39"/>
    </row>
    <row r="122" ht="75">
      <c r="A122" s="29" t="s">
        <v>37</v>
      </c>
      <c r="B122" s="36"/>
      <c r="C122" s="37"/>
      <c r="D122" s="37"/>
      <c r="E122" s="31" t="s">
        <v>1612</v>
      </c>
      <c r="F122" s="37"/>
      <c r="G122" s="37"/>
      <c r="H122" s="37"/>
      <c r="I122" s="37"/>
      <c r="J122" s="39"/>
    </row>
    <row r="123">
      <c r="A123" s="29" t="s">
        <v>29</v>
      </c>
      <c r="B123" s="29">
        <v>28</v>
      </c>
      <c r="C123" s="30" t="s">
        <v>1514</v>
      </c>
      <c r="D123" s="29" t="s">
        <v>31</v>
      </c>
      <c r="E123" s="31" t="s">
        <v>1515</v>
      </c>
      <c r="F123" s="32" t="s">
        <v>324</v>
      </c>
      <c r="G123" s="33">
        <v>63.479999999999997</v>
      </c>
      <c r="H123" s="34">
        <v>0</v>
      </c>
      <c r="I123" s="34">
        <f>ROUND(G123*H123,P4)</f>
        <v>0</v>
      </c>
      <c r="J123" s="29"/>
      <c r="O123" s="35">
        <f>I123*0.21</f>
        <v>0</v>
      </c>
      <c r="P123">
        <v>3</v>
      </c>
    </row>
    <row r="124" ht="90">
      <c r="A124" s="29" t="s">
        <v>34</v>
      </c>
      <c r="B124" s="36"/>
      <c r="C124" s="37"/>
      <c r="D124" s="37"/>
      <c r="E124" s="31" t="s">
        <v>1613</v>
      </c>
      <c r="F124" s="37"/>
      <c r="G124" s="37"/>
      <c r="H124" s="37"/>
      <c r="I124" s="37"/>
      <c r="J124" s="39"/>
    </row>
    <row r="125">
      <c r="A125" s="29" t="s">
        <v>35</v>
      </c>
      <c r="B125" s="36"/>
      <c r="C125" s="37"/>
      <c r="D125" s="37"/>
      <c r="E125" s="40" t="s">
        <v>1614</v>
      </c>
      <c r="F125" s="37"/>
      <c r="G125" s="37"/>
      <c r="H125" s="37"/>
      <c r="I125" s="37"/>
      <c r="J125" s="39"/>
    </row>
    <row r="126" ht="150">
      <c r="A126" s="29" t="s">
        <v>37</v>
      </c>
      <c r="B126" s="36"/>
      <c r="C126" s="37"/>
      <c r="D126" s="37"/>
      <c r="E126" s="31" t="s">
        <v>400</v>
      </c>
      <c r="F126" s="37"/>
      <c r="G126" s="37"/>
      <c r="H126" s="37"/>
      <c r="I126" s="37"/>
      <c r="J126" s="39"/>
    </row>
    <row r="127">
      <c r="A127" s="29" t="s">
        <v>29</v>
      </c>
      <c r="B127" s="29">
        <v>29</v>
      </c>
      <c r="C127" s="30" t="s">
        <v>1518</v>
      </c>
      <c r="D127" s="29" t="s">
        <v>31</v>
      </c>
      <c r="E127" s="31" t="s">
        <v>1519</v>
      </c>
      <c r="F127" s="32" t="s">
        <v>403</v>
      </c>
      <c r="G127" s="33">
        <v>1815.528</v>
      </c>
      <c r="H127" s="34">
        <v>0</v>
      </c>
      <c r="I127" s="34">
        <f>ROUND(G127*H127,P4)</f>
        <v>0</v>
      </c>
      <c r="J127" s="29"/>
      <c r="O127" s="35">
        <f>I127*0.21</f>
        <v>0</v>
      </c>
      <c r="P127">
        <v>3</v>
      </c>
    </row>
    <row r="128">
      <c r="A128" s="29" t="s">
        <v>34</v>
      </c>
      <c r="B128" s="36"/>
      <c r="C128" s="37"/>
      <c r="D128" s="37"/>
      <c r="E128" s="31" t="s">
        <v>1520</v>
      </c>
      <c r="F128" s="37"/>
      <c r="G128" s="37"/>
      <c r="H128" s="37"/>
      <c r="I128" s="37"/>
      <c r="J128" s="39"/>
    </row>
    <row r="129">
      <c r="A129" s="29" t="s">
        <v>35</v>
      </c>
      <c r="B129" s="36"/>
      <c r="C129" s="37"/>
      <c r="D129" s="37"/>
      <c r="E129" s="40" t="s">
        <v>1615</v>
      </c>
      <c r="F129" s="37"/>
      <c r="G129" s="37"/>
      <c r="H129" s="37"/>
      <c r="I129" s="37"/>
      <c r="J129" s="39"/>
    </row>
    <row r="130" ht="45">
      <c r="A130" s="29" t="s">
        <v>37</v>
      </c>
      <c r="B130" s="36"/>
      <c r="C130" s="37"/>
      <c r="D130" s="37"/>
      <c r="E130" s="31" t="s">
        <v>406</v>
      </c>
      <c r="F130" s="37"/>
      <c r="G130" s="37"/>
      <c r="H130" s="37"/>
      <c r="I130" s="37"/>
      <c r="J130" s="39"/>
    </row>
    <row r="131">
      <c r="A131" s="29" t="s">
        <v>29</v>
      </c>
      <c r="B131" s="29">
        <v>30</v>
      </c>
      <c r="C131" s="30" t="s">
        <v>431</v>
      </c>
      <c r="D131" s="29" t="s">
        <v>31</v>
      </c>
      <c r="E131" s="31" t="s">
        <v>432</v>
      </c>
      <c r="F131" s="32" t="s">
        <v>324</v>
      </c>
      <c r="G131" s="33">
        <v>1.2</v>
      </c>
      <c r="H131" s="34">
        <v>0</v>
      </c>
      <c r="I131" s="34">
        <f>ROUND(G131*H131,P4)</f>
        <v>0</v>
      </c>
      <c r="J131" s="29"/>
      <c r="O131" s="35">
        <f>I131*0.21</f>
        <v>0</v>
      </c>
      <c r="P131">
        <v>3</v>
      </c>
    </row>
    <row r="132" ht="90">
      <c r="A132" s="29" t="s">
        <v>34</v>
      </c>
      <c r="B132" s="36"/>
      <c r="C132" s="37"/>
      <c r="D132" s="37"/>
      <c r="E132" s="31" t="s">
        <v>1616</v>
      </c>
      <c r="F132" s="37"/>
      <c r="G132" s="37"/>
      <c r="H132" s="37"/>
      <c r="I132" s="37"/>
      <c r="J132" s="39"/>
    </row>
    <row r="133">
      <c r="A133" s="29" t="s">
        <v>35</v>
      </c>
      <c r="B133" s="36"/>
      <c r="C133" s="37"/>
      <c r="D133" s="37"/>
      <c r="E133" s="40" t="s">
        <v>1617</v>
      </c>
      <c r="F133" s="37"/>
      <c r="G133" s="37"/>
      <c r="H133" s="37"/>
      <c r="I133" s="37"/>
      <c r="J133" s="39"/>
    </row>
    <row r="134" ht="150">
      <c r="A134" s="29" t="s">
        <v>37</v>
      </c>
      <c r="B134" s="36"/>
      <c r="C134" s="37"/>
      <c r="D134" s="37"/>
      <c r="E134" s="31" t="s">
        <v>400</v>
      </c>
      <c r="F134" s="37"/>
      <c r="G134" s="37"/>
      <c r="H134" s="37"/>
      <c r="I134" s="37"/>
      <c r="J134" s="39"/>
    </row>
    <row r="135">
      <c r="A135" s="29" t="s">
        <v>29</v>
      </c>
      <c r="B135" s="29">
        <v>31</v>
      </c>
      <c r="C135" s="30" t="s">
        <v>1057</v>
      </c>
      <c r="D135" s="29" t="s">
        <v>31</v>
      </c>
      <c r="E135" s="31" t="s">
        <v>1058</v>
      </c>
      <c r="F135" s="32" t="s">
        <v>88</v>
      </c>
      <c r="G135" s="33">
        <v>0.59999999999999998</v>
      </c>
      <c r="H135" s="34">
        <v>0</v>
      </c>
      <c r="I135" s="34">
        <f>ROUND(G135*H135,P4)</f>
        <v>0</v>
      </c>
      <c r="J135" s="29"/>
      <c r="O135" s="35">
        <f>I135*0.21</f>
        <v>0</v>
      </c>
      <c r="P135">
        <v>3</v>
      </c>
    </row>
    <row r="136" ht="90">
      <c r="A136" s="29" t="s">
        <v>34</v>
      </c>
      <c r="B136" s="36"/>
      <c r="C136" s="37"/>
      <c r="D136" s="37"/>
      <c r="E136" s="31" t="s">
        <v>1618</v>
      </c>
      <c r="F136" s="37"/>
      <c r="G136" s="37"/>
      <c r="H136" s="37"/>
      <c r="I136" s="37"/>
      <c r="J136" s="39"/>
    </row>
    <row r="137">
      <c r="A137" s="29" t="s">
        <v>35</v>
      </c>
      <c r="B137" s="36"/>
      <c r="C137" s="37"/>
      <c r="D137" s="37"/>
      <c r="E137" s="40" t="s">
        <v>1619</v>
      </c>
      <c r="F137" s="37"/>
      <c r="G137" s="37"/>
      <c r="H137" s="37"/>
      <c r="I137" s="37"/>
      <c r="J137" s="39"/>
    </row>
    <row r="138" ht="150">
      <c r="A138" s="29" t="s">
        <v>37</v>
      </c>
      <c r="B138" s="36"/>
      <c r="C138" s="37"/>
      <c r="D138" s="37"/>
      <c r="E138" s="31" t="s">
        <v>1061</v>
      </c>
      <c r="F138" s="37"/>
      <c r="G138" s="37"/>
      <c r="H138" s="37"/>
      <c r="I138" s="37"/>
      <c r="J138" s="39"/>
    </row>
    <row r="139">
      <c r="A139" s="29" t="s">
        <v>29</v>
      </c>
      <c r="B139" s="29">
        <v>32</v>
      </c>
      <c r="C139" s="30" t="s">
        <v>1620</v>
      </c>
      <c r="D139" s="29" t="s">
        <v>31</v>
      </c>
      <c r="E139" s="31" t="s">
        <v>1621</v>
      </c>
      <c r="F139" s="32" t="s">
        <v>94</v>
      </c>
      <c r="G139" s="33">
        <v>7</v>
      </c>
      <c r="H139" s="34">
        <v>0</v>
      </c>
      <c r="I139" s="34">
        <f>ROUND(G139*H139,P4)</f>
        <v>0</v>
      </c>
      <c r="J139" s="29"/>
      <c r="O139" s="35">
        <f>I139*0.21</f>
        <v>0</v>
      </c>
      <c r="P139">
        <v>3</v>
      </c>
    </row>
    <row r="140" ht="75">
      <c r="A140" s="29" t="s">
        <v>34</v>
      </c>
      <c r="B140" s="36"/>
      <c r="C140" s="37"/>
      <c r="D140" s="37"/>
      <c r="E140" s="31" t="s">
        <v>1622</v>
      </c>
      <c r="F140" s="37"/>
      <c r="G140" s="37"/>
      <c r="H140" s="37"/>
      <c r="I140" s="37"/>
      <c r="J140" s="39"/>
    </row>
    <row r="141">
      <c r="A141" s="29" t="s">
        <v>35</v>
      </c>
      <c r="B141" s="36"/>
      <c r="C141" s="37"/>
      <c r="D141" s="37"/>
      <c r="E141" s="40" t="s">
        <v>250</v>
      </c>
      <c r="F141" s="37"/>
      <c r="G141" s="37"/>
      <c r="H141" s="37"/>
      <c r="I141" s="37"/>
      <c r="J141" s="39"/>
    </row>
    <row r="142" ht="135">
      <c r="A142" s="29" t="s">
        <v>37</v>
      </c>
      <c r="B142" s="41"/>
      <c r="C142" s="42"/>
      <c r="D142" s="42"/>
      <c r="E142" s="31" t="s">
        <v>1623</v>
      </c>
      <c r="F142" s="42"/>
      <c r="G142" s="42"/>
      <c r="H142" s="42"/>
      <c r="I142" s="42"/>
      <c r="J142"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55</v>
      </c>
      <c r="I3" s="16">
        <f>SUMIFS(I9:I53,A9:A53,"SD")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55</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SUMIFS(I10:I53,A10:A53,"P")</f>
        <v>0</v>
      </c>
      <c r="J9" s="28"/>
    </row>
    <row r="10">
      <c r="A10" s="29" t="s">
        <v>29</v>
      </c>
      <c r="B10" s="29">
        <v>1</v>
      </c>
      <c r="C10" s="30" t="s">
        <v>56</v>
      </c>
      <c r="D10" s="29" t="s">
        <v>57</v>
      </c>
      <c r="E10" s="31" t="s">
        <v>58</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40" t="s">
        <v>36</v>
      </c>
      <c r="F12" s="37"/>
      <c r="G12" s="37"/>
      <c r="H12" s="37"/>
      <c r="I12" s="37"/>
      <c r="J12" s="39"/>
    </row>
    <row r="13">
      <c r="A13" s="29" t="s">
        <v>37</v>
      </c>
      <c r="B13" s="36"/>
      <c r="C13" s="37"/>
      <c r="D13" s="37"/>
      <c r="E13" s="38" t="s">
        <v>31</v>
      </c>
      <c r="F13" s="37"/>
      <c r="G13" s="37"/>
      <c r="H13" s="37"/>
      <c r="I13" s="37"/>
      <c r="J13" s="39"/>
    </row>
    <row r="14">
      <c r="A14" s="29" t="s">
        <v>29</v>
      </c>
      <c r="B14" s="29">
        <v>2</v>
      </c>
      <c r="C14" s="30" t="s">
        <v>59</v>
      </c>
      <c r="D14" s="29" t="s">
        <v>57</v>
      </c>
      <c r="E14" s="31" t="s">
        <v>60</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36</v>
      </c>
      <c r="F16" s="37"/>
      <c r="G16" s="37"/>
      <c r="H16" s="37"/>
      <c r="I16" s="37"/>
      <c r="J16" s="39"/>
    </row>
    <row r="17">
      <c r="A17" s="29" t="s">
        <v>37</v>
      </c>
      <c r="B17" s="36"/>
      <c r="C17" s="37"/>
      <c r="D17" s="37"/>
      <c r="E17" s="38" t="s">
        <v>31</v>
      </c>
      <c r="F17" s="37"/>
      <c r="G17" s="37"/>
      <c r="H17" s="37"/>
      <c r="I17" s="37"/>
      <c r="J17" s="39"/>
    </row>
    <row r="18">
      <c r="A18" s="29" t="s">
        <v>29</v>
      </c>
      <c r="B18" s="29">
        <v>3</v>
      </c>
      <c r="C18" s="30" t="s">
        <v>61</v>
      </c>
      <c r="D18" s="29" t="s">
        <v>57</v>
      </c>
      <c r="E18" s="31" t="s">
        <v>62</v>
      </c>
      <c r="F18" s="32" t="s">
        <v>33</v>
      </c>
      <c r="G18" s="33">
        <v>1</v>
      </c>
      <c r="H18" s="34">
        <v>0</v>
      </c>
      <c r="I18" s="34">
        <f>ROUND(G18*H18,P4)</f>
        <v>0</v>
      </c>
      <c r="J18" s="29"/>
      <c r="O18" s="35">
        <f>I18*0.21</f>
        <v>0</v>
      </c>
      <c r="P18">
        <v>3</v>
      </c>
    </row>
    <row r="19">
      <c r="A19" s="29" t="s">
        <v>34</v>
      </c>
      <c r="B19" s="36"/>
      <c r="C19" s="37"/>
      <c r="D19" s="37"/>
      <c r="E19" s="38" t="s">
        <v>31</v>
      </c>
      <c r="F19" s="37"/>
      <c r="G19" s="37"/>
      <c r="H19" s="37"/>
      <c r="I19" s="37"/>
      <c r="J19" s="39"/>
    </row>
    <row r="20">
      <c r="A20" s="29" t="s">
        <v>35</v>
      </c>
      <c r="B20" s="36"/>
      <c r="C20" s="37"/>
      <c r="D20" s="37"/>
      <c r="E20" s="40" t="s">
        <v>36</v>
      </c>
      <c r="F20" s="37"/>
      <c r="G20" s="37"/>
      <c r="H20" s="37"/>
      <c r="I20" s="37"/>
      <c r="J20" s="39"/>
    </row>
    <row r="21">
      <c r="A21" s="29" t="s">
        <v>37</v>
      </c>
      <c r="B21" s="36"/>
      <c r="C21" s="37"/>
      <c r="D21" s="37"/>
      <c r="E21" s="38" t="s">
        <v>31</v>
      </c>
      <c r="F21" s="37"/>
      <c r="G21" s="37"/>
      <c r="H21" s="37"/>
      <c r="I21" s="37"/>
      <c r="J21" s="39"/>
    </row>
    <row r="22">
      <c r="A22" s="29" t="s">
        <v>29</v>
      </c>
      <c r="B22" s="29">
        <v>4</v>
      </c>
      <c r="C22" s="30" t="s">
        <v>63</v>
      </c>
      <c r="D22" s="29" t="s">
        <v>57</v>
      </c>
      <c r="E22" s="31" t="s">
        <v>64</v>
      </c>
      <c r="F22" s="32" t="s">
        <v>33</v>
      </c>
      <c r="G22" s="33">
        <v>1</v>
      </c>
      <c r="H22" s="34">
        <v>0</v>
      </c>
      <c r="I22" s="34">
        <f>ROUND(G22*H22,P4)</f>
        <v>0</v>
      </c>
      <c r="J22" s="29"/>
      <c r="O22" s="35">
        <f>I22*0.21</f>
        <v>0</v>
      </c>
      <c r="P22">
        <v>3</v>
      </c>
    </row>
    <row r="23">
      <c r="A23" s="29" t="s">
        <v>34</v>
      </c>
      <c r="B23" s="36"/>
      <c r="C23" s="37"/>
      <c r="D23" s="37"/>
      <c r="E23" s="38" t="s">
        <v>31</v>
      </c>
      <c r="F23" s="37"/>
      <c r="G23" s="37"/>
      <c r="H23" s="37"/>
      <c r="I23" s="37"/>
      <c r="J23" s="39"/>
    </row>
    <row r="24">
      <c r="A24" s="29" t="s">
        <v>35</v>
      </c>
      <c r="B24" s="36"/>
      <c r="C24" s="37"/>
      <c r="D24" s="37"/>
      <c r="E24" s="40" t="s">
        <v>36</v>
      </c>
      <c r="F24" s="37"/>
      <c r="G24" s="37"/>
      <c r="H24" s="37"/>
      <c r="I24" s="37"/>
      <c r="J24" s="39"/>
    </row>
    <row r="25">
      <c r="A25" s="29" t="s">
        <v>37</v>
      </c>
      <c r="B25" s="36"/>
      <c r="C25" s="37"/>
      <c r="D25" s="37"/>
      <c r="E25" s="38" t="s">
        <v>31</v>
      </c>
      <c r="F25" s="37"/>
      <c r="G25" s="37"/>
      <c r="H25" s="37"/>
      <c r="I25" s="37"/>
      <c r="J25" s="39"/>
    </row>
    <row r="26" ht="30">
      <c r="A26" s="29" t="s">
        <v>29</v>
      </c>
      <c r="B26" s="29">
        <v>5</v>
      </c>
      <c r="C26" s="30" t="s">
        <v>65</v>
      </c>
      <c r="D26" s="29" t="s">
        <v>57</v>
      </c>
      <c r="E26" s="31" t="s">
        <v>66</v>
      </c>
      <c r="F26" s="32" t="s">
        <v>33</v>
      </c>
      <c r="G26" s="33">
        <v>1</v>
      </c>
      <c r="H26" s="34">
        <v>0</v>
      </c>
      <c r="I26" s="34">
        <f>ROUND(G26*H26,P4)</f>
        <v>0</v>
      </c>
      <c r="J26" s="29"/>
      <c r="O26" s="35">
        <f>I26*0.21</f>
        <v>0</v>
      </c>
      <c r="P26">
        <v>3</v>
      </c>
    </row>
    <row r="27">
      <c r="A27" s="29" t="s">
        <v>34</v>
      </c>
      <c r="B27" s="36"/>
      <c r="C27" s="37"/>
      <c r="D27" s="37"/>
      <c r="E27" s="38" t="s">
        <v>31</v>
      </c>
      <c r="F27" s="37"/>
      <c r="G27" s="37"/>
      <c r="H27" s="37"/>
      <c r="I27" s="37"/>
      <c r="J27" s="39"/>
    </row>
    <row r="28">
      <c r="A28" s="29" t="s">
        <v>35</v>
      </c>
      <c r="B28" s="36"/>
      <c r="C28" s="37"/>
      <c r="D28" s="37"/>
      <c r="E28" s="40" t="s">
        <v>36</v>
      </c>
      <c r="F28" s="37"/>
      <c r="G28" s="37"/>
      <c r="H28" s="37"/>
      <c r="I28" s="37"/>
      <c r="J28" s="39"/>
    </row>
    <row r="29">
      <c r="A29" s="29" t="s">
        <v>37</v>
      </c>
      <c r="B29" s="36"/>
      <c r="C29" s="37"/>
      <c r="D29" s="37"/>
      <c r="E29" s="38" t="s">
        <v>31</v>
      </c>
      <c r="F29" s="37"/>
      <c r="G29" s="37"/>
      <c r="H29" s="37"/>
      <c r="I29" s="37"/>
      <c r="J29" s="39"/>
    </row>
    <row r="30">
      <c r="A30" s="29" t="s">
        <v>29</v>
      </c>
      <c r="B30" s="29">
        <v>6</v>
      </c>
      <c r="C30" s="30" t="s">
        <v>67</v>
      </c>
      <c r="D30" s="29" t="s">
        <v>57</v>
      </c>
      <c r="E30" s="31" t="s">
        <v>68</v>
      </c>
      <c r="F30" s="32" t="s">
        <v>33</v>
      </c>
      <c r="G30" s="33">
        <v>1</v>
      </c>
      <c r="H30" s="34">
        <v>0</v>
      </c>
      <c r="I30" s="34">
        <f>ROUND(G30*H30,P4)</f>
        <v>0</v>
      </c>
      <c r="J30" s="29"/>
      <c r="O30" s="35">
        <f>I30*0.21</f>
        <v>0</v>
      </c>
      <c r="P30">
        <v>3</v>
      </c>
    </row>
    <row r="31">
      <c r="A31" s="29" t="s">
        <v>34</v>
      </c>
      <c r="B31" s="36"/>
      <c r="C31" s="37"/>
      <c r="D31" s="37"/>
      <c r="E31" s="38" t="s">
        <v>31</v>
      </c>
      <c r="F31" s="37"/>
      <c r="G31" s="37"/>
      <c r="H31" s="37"/>
      <c r="I31" s="37"/>
      <c r="J31" s="39"/>
    </row>
    <row r="32">
      <c r="A32" s="29" t="s">
        <v>35</v>
      </c>
      <c r="B32" s="36"/>
      <c r="C32" s="37"/>
      <c r="D32" s="37"/>
      <c r="E32" s="40" t="s">
        <v>36</v>
      </c>
      <c r="F32" s="37"/>
      <c r="G32" s="37"/>
      <c r="H32" s="37"/>
      <c r="I32" s="37"/>
      <c r="J32" s="39"/>
    </row>
    <row r="33">
      <c r="A33" s="29" t="s">
        <v>37</v>
      </c>
      <c r="B33" s="36"/>
      <c r="C33" s="37"/>
      <c r="D33" s="37"/>
      <c r="E33" s="38" t="s">
        <v>31</v>
      </c>
      <c r="F33" s="37"/>
      <c r="G33" s="37"/>
      <c r="H33" s="37"/>
      <c r="I33" s="37"/>
      <c r="J33" s="39"/>
    </row>
    <row r="34">
      <c r="A34" s="29" t="s">
        <v>29</v>
      </c>
      <c r="B34" s="29">
        <v>7</v>
      </c>
      <c r="C34" s="30" t="s">
        <v>69</v>
      </c>
      <c r="D34" s="29" t="s">
        <v>57</v>
      </c>
      <c r="E34" s="31" t="s">
        <v>70</v>
      </c>
      <c r="F34" s="32" t="s">
        <v>33</v>
      </c>
      <c r="G34" s="33">
        <v>1</v>
      </c>
      <c r="H34" s="34">
        <v>0</v>
      </c>
      <c r="I34" s="34">
        <f>ROUND(G34*H34,P4)</f>
        <v>0</v>
      </c>
      <c r="J34" s="29"/>
      <c r="O34" s="35">
        <f>I34*0.21</f>
        <v>0</v>
      </c>
      <c r="P34">
        <v>3</v>
      </c>
    </row>
    <row r="35">
      <c r="A35" s="29" t="s">
        <v>34</v>
      </c>
      <c r="B35" s="36"/>
      <c r="C35" s="37"/>
      <c r="D35" s="37"/>
      <c r="E35" s="38" t="s">
        <v>31</v>
      </c>
      <c r="F35" s="37"/>
      <c r="G35" s="37"/>
      <c r="H35" s="37"/>
      <c r="I35" s="37"/>
      <c r="J35" s="39"/>
    </row>
    <row r="36">
      <c r="A36" s="29" t="s">
        <v>35</v>
      </c>
      <c r="B36" s="36"/>
      <c r="C36" s="37"/>
      <c r="D36" s="37"/>
      <c r="E36" s="40" t="s">
        <v>36</v>
      </c>
      <c r="F36" s="37"/>
      <c r="G36" s="37"/>
      <c r="H36" s="37"/>
      <c r="I36" s="37"/>
      <c r="J36" s="39"/>
    </row>
    <row r="37">
      <c r="A37" s="29" t="s">
        <v>37</v>
      </c>
      <c r="B37" s="36"/>
      <c r="C37" s="37"/>
      <c r="D37" s="37"/>
      <c r="E37" s="38" t="s">
        <v>31</v>
      </c>
      <c r="F37" s="37"/>
      <c r="G37" s="37"/>
      <c r="H37" s="37"/>
      <c r="I37" s="37"/>
      <c r="J37" s="39"/>
    </row>
    <row r="38">
      <c r="A38" s="29" t="s">
        <v>29</v>
      </c>
      <c r="B38" s="29">
        <v>8</v>
      </c>
      <c r="C38" s="30" t="s">
        <v>71</v>
      </c>
      <c r="D38" s="29" t="s">
        <v>57</v>
      </c>
      <c r="E38" s="31" t="s">
        <v>72</v>
      </c>
      <c r="F38" s="32" t="s">
        <v>33</v>
      </c>
      <c r="G38" s="33">
        <v>1</v>
      </c>
      <c r="H38" s="34">
        <v>0</v>
      </c>
      <c r="I38" s="34">
        <f>ROUND(G38*H38,P4)</f>
        <v>0</v>
      </c>
      <c r="J38" s="29"/>
      <c r="O38" s="35">
        <f>I38*0.21</f>
        <v>0</v>
      </c>
      <c r="P38">
        <v>3</v>
      </c>
    </row>
    <row r="39">
      <c r="A39" s="29" t="s">
        <v>34</v>
      </c>
      <c r="B39" s="36"/>
      <c r="C39" s="37"/>
      <c r="D39" s="37"/>
      <c r="E39" s="38" t="s">
        <v>31</v>
      </c>
      <c r="F39" s="37"/>
      <c r="G39" s="37"/>
      <c r="H39" s="37"/>
      <c r="I39" s="37"/>
      <c r="J39" s="39"/>
    </row>
    <row r="40">
      <c r="A40" s="29" t="s">
        <v>35</v>
      </c>
      <c r="B40" s="36"/>
      <c r="C40" s="37"/>
      <c r="D40" s="37"/>
      <c r="E40" s="40" t="s">
        <v>36</v>
      </c>
      <c r="F40" s="37"/>
      <c r="G40" s="37"/>
      <c r="H40" s="37"/>
      <c r="I40" s="37"/>
      <c r="J40" s="39"/>
    </row>
    <row r="41">
      <c r="A41" s="29" t="s">
        <v>37</v>
      </c>
      <c r="B41" s="36"/>
      <c r="C41" s="37"/>
      <c r="D41" s="37"/>
      <c r="E41" s="38" t="s">
        <v>31</v>
      </c>
      <c r="F41" s="37"/>
      <c r="G41" s="37"/>
      <c r="H41" s="37"/>
      <c r="I41" s="37"/>
      <c r="J41" s="39"/>
    </row>
    <row r="42">
      <c r="A42" s="29" t="s">
        <v>29</v>
      </c>
      <c r="B42" s="29">
        <v>9</v>
      </c>
      <c r="C42" s="30" t="s">
        <v>73</v>
      </c>
      <c r="D42" s="29" t="s">
        <v>57</v>
      </c>
      <c r="E42" s="31" t="s">
        <v>74</v>
      </c>
      <c r="F42" s="32" t="s">
        <v>33</v>
      </c>
      <c r="G42" s="33">
        <v>1</v>
      </c>
      <c r="H42" s="34">
        <v>0</v>
      </c>
      <c r="I42" s="34">
        <f>ROUND(G42*H42,P4)</f>
        <v>0</v>
      </c>
      <c r="J42" s="29"/>
      <c r="O42" s="35">
        <f>I42*0.21</f>
        <v>0</v>
      </c>
      <c r="P42">
        <v>3</v>
      </c>
    </row>
    <row r="43">
      <c r="A43" s="29" t="s">
        <v>34</v>
      </c>
      <c r="B43" s="36"/>
      <c r="C43" s="37"/>
      <c r="D43" s="37"/>
      <c r="E43" s="38" t="s">
        <v>31</v>
      </c>
      <c r="F43" s="37"/>
      <c r="G43" s="37"/>
      <c r="H43" s="37"/>
      <c r="I43" s="37"/>
      <c r="J43" s="39"/>
    </row>
    <row r="44">
      <c r="A44" s="29" t="s">
        <v>35</v>
      </c>
      <c r="B44" s="36"/>
      <c r="C44" s="37"/>
      <c r="D44" s="37"/>
      <c r="E44" s="40" t="s">
        <v>36</v>
      </c>
      <c r="F44" s="37"/>
      <c r="G44" s="37"/>
      <c r="H44" s="37"/>
      <c r="I44" s="37"/>
      <c r="J44" s="39"/>
    </row>
    <row r="45">
      <c r="A45" s="29" t="s">
        <v>37</v>
      </c>
      <c r="B45" s="36"/>
      <c r="C45" s="37"/>
      <c r="D45" s="37"/>
      <c r="E45" s="38" t="s">
        <v>31</v>
      </c>
      <c r="F45" s="37"/>
      <c r="G45" s="37"/>
      <c r="H45" s="37"/>
      <c r="I45" s="37"/>
      <c r="J45" s="39"/>
    </row>
    <row r="46">
      <c r="A46" s="29" t="s">
        <v>29</v>
      </c>
      <c r="B46" s="29">
        <v>10</v>
      </c>
      <c r="C46" s="30" t="s">
        <v>75</v>
      </c>
      <c r="D46" s="29" t="s">
        <v>57</v>
      </c>
      <c r="E46" s="31" t="s">
        <v>76</v>
      </c>
      <c r="F46" s="32" t="s">
        <v>33</v>
      </c>
      <c r="G46" s="33">
        <v>1</v>
      </c>
      <c r="H46" s="34">
        <v>0</v>
      </c>
      <c r="I46" s="34">
        <f>ROUND(G46*H46,P4)</f>
        <v>0</v>
      </c>
      <c r="J46" s="29"/>
      <c r="O46" s="35">
        <f>I46*0.21</f>
        <v>0</v>
      </c>
      <c r="P46">
        <v>3</v>
      </c>
    </row>
    <row r="47">
      <c r="A47" s="29" t="s">
        <v>34</v>
      </c>
      <c r="B47" s="36"/>
      <c r="C47" s="37"/>
      <c r="D47" s="37"/>
      <c r="E47" s="38" t="s">
        <v>31</v>
      </c>
      <c r="F47" s="37"/>
      <c r="G47" s="37"/>
      <c r="H47" s="37"/>
      <c r="I47" s="37"/>
      <c r="J47" s="39"/>
    </row>
    <row r="48">
      <c r="A48" s="29" t="s">
        <v>35</v>
      </c>
      <c r="B48" s="36"/>
      <c r="C48" s="37"/>
      <c r="D48" s="37"/>
      <c r="E48" s="40" t="s">
        <v>36</v>
      </c>
      <c r="F48" s="37"/>
      <c r="G48" s="37"/>
      <c r="H48" s="37"/>
      <c r="I48" s="37"/>
      <c r="J48" s="39"/>
    </row>
    <row r="49">
      <c r="A49" s="29" t="s">
        <v>37</v>
      </c>
      <c r="B49" s="36"/>
      <c r="C49" s="37"/>
      <c r="D49" s="37"/>
      <c r="E49" s="38" t="s">
        <v>31</v>
      </c>
      <c r="F49" s="37"/>
      <c r="G49" s="37"/>
      <c r="H49" s="37"/>
      <c r="I49" s="37"/>
      <c r="J49" s="39"/>
    </row>
    <row r="50">
      <c r="A50" s="29" t="s">
        <v>29</v>
      </c>
      <c r="B50" s="29">
        <v>11</v>
      </c>
      <c r="C50" s="30" t="s">
        <v>77</v>
      </c>
      <c r="D50" s="29" t="s">
        <v>57</v>
      </c>
      <c r="E50" s="31" t="s">
        <v>78</v>
      </c>
      <c r="F50" s="32" t="s">
        <v>33</v>
      </c>
      <c r="G50" s="33">
        <v>1</v>
      </c>
      <c r="H50" s="34">
        <v>0</v>
      </c>
      <c r="I50" s="34">
        <f>ROUND(G50*H50,P4)</f>
        <v>0</v>
      </c>
      <c r="J50" s="29"/>
      <c r="O50" s="35">
        <f>I50*0.21</f>
        <v>0</v>
      </c>
      <c r="P50">
        <v>3</v>
      </c>
    </row>
    <row r="51">
      <c r="A51" s="29" t="s">
        <v>34</v>
      </c>
      <c r="B51" s="36"/>
      <c r="C51" s="37"/>
      <c r="D51" s="37"/>
      <c r="E51" s="31" t="s">
        <v>79</v>
      </c>
      <c r="F51" s="37"/>
      <c r="G51" s="37"/>
      <c r="H51" s="37"/>
      <c r="I51" s="37"/>
      <c r="J51" s="39"/>
    </row>
    <row r="52">
      <c r="A52" s="29" t="s">
        <v>35</v>
      </c>
      <c r="B52" s="36"/>
      <c r="C52" s="37"/>
      <c r="D52" s="37"/>
      <c r="E52" s="40" t="s">
        <v>36</v>
      </c>
      <c r="F52" s="37"/>
      <c r="G52" s="37"/>
      <c r="H52" s="37"/>
      <c r="I52" s="37"/>
      <c r="J52" s="39"/>
    </row>
    <row r="53">
      <c r="A53" s="29" t="s">
        <v>37</v>
      </c>
      <c r="B53" s="41"/>
      <c r="C53" s="42"/>
      <c r="D53" s="42"/>
      <c r="E53" s="43" t="s">
        <v>31</v>
      </c>
      <c r="F53" s="42"/>
      <c r="G53" s="42"/>
      <c r="H53" s="42"/>
      <c r="I53" s="42"/>
      <c r="J53"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1624</v>
      </c>
      <c r="I3" s="16">
        <f>SUMIFS(I8:I215,A8:A215,"SD")</f>
        <v>0</v>
      </c>
      <c r="J3" s="9"/>
      <c r="O3">
        <v>0</v>
      </c>
      <c r="P3">
        <v>2</v>
      </c>
    </row>
    <row r="4">
      <c r="A4" s="10" t="s">
        <v>8</v>
      </c>
      <c r="B4" s="11" t="s">
        <v>13</v>
      </c>
      <c r="C4" s="12" t="s">
        <v>1624</v>
      </c>
      <c r="D4" s="13"/>
      <c r="E4" s="14" t="s">
        <v>1625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1709.6600000000001</v>
      </c>
      <c r="H9" s="34">
        <v>0</v>
      </c>
      <c r="I9" s="34">
        <f>ROUND(G9*H9,P4)</f>
        <v>0</v>
      </c>
      <c r="J9" s="29"/>
      <c r="O9" s="35">
        <f>I9*0.21</f>
        <v>0</v>
      </c>
      <c r="P9">
        <v>3</v>
      </c>
    </row>
    <row r="10">
      <c r="A10" s="29" t="s">
        <v>34</v>
      </c>
      <c r="B10" s="36"/>
      <c r="C10" s="37"/>
      <c r="D10" s="37"/>
      <c r="E10" s="31" t="s">
        <v>889</v>
      </c>
      <c r="F10" s="37"/>
      <c r="G10" s="37"/>
      <c r="H10" s="37"/>
      <c r="I10" s="37"/>
      <c r="J10" s="39"/>
    </row>
    <row r="11" ht="75">
      <c r="A11" s="29" t="s">
        <v>35</v>
      </c>
      <c r="B11" s="36"/>
      <c r="C11" s="37"/>
      <c r="D11" s="37"/>
      <c r="E11" s="40" t="s">
        <v>1626</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SUMIFS(I14:I81,A14:A81,"P")</f>
        <v>0</v>
      </c>
      <c r="J13" s="28"/>
    </row>
    <row r="14">
      <c r="A14" s="29" t="s">
        <v>29</v>
      </c>
      <c r="B14" s="29">
        <v>2</v>
      </c>
      <c r="C14" s="30" t="s">
        <v>594</v>
      </c>
      <c r="D14" s="29" t="s">
        <v>31</v>
      </c>
      <c r="E14" s="31" t="s">
        <v>595</v>
      </c>
      <c r="F14" s="32" t="s">
        <v>156</v>
      </c>
      <c r="G14" s="33">
        <v>211.19999999999999</v>
      </c>
      <c r="H14" s="34">
        <v>0</v>
      </c>
      <c r="I14" s="34">
        <f>ROUND(G14*H14,P4)</f>
        <v>0</v>
      </c>
      <c r="J14" s="29"/>
      <c r="O14" s="35">
        <f>I14*0.21</f>
        <v>0</v>
      </c>
      <c r="P14">
        <v>3</v>
      </c>
    </row>
    <row r="15" ht="75">
      <c r="A15" s="29" t="s">
        <v>34</v>
      </c>
      <c r="B15" s="36"/>
      <c r="C15" s="37"/>
      <c r="D15" s="37"/>
      <c r="E15" s="31" t="s">
        <v>1627</v>
      </c>
      <c r="F15" s="37"/>
      <c r="G15" s="37"/>
      <c r="H15" s="37"/>
      <c r="I15" s="37"/>
      <c r="J15" s="39"/>
    </row>
    <row r="16">
      <c r="A16" s="29" t="s">
        <v>35</v>
      </c>
      <c r="B16" s="36"/>
      <c r="C16" s="37"/>
      <c r="D16" s="37"/>
      <c r="E16" s="40" t="s">
        <v>1628</v>
      </c>
      <c r="F16" s="37"/>
      <c r="G16" s="37"/>
      <c r="H16" s="37"/>
      <c r="I16" s="37"/>
      <c r="J16" s="39"/>
    </row>
    <row r="17" ht="45">
      <c r="A17" s="29" t="s">
        <v>37</v>
      </c>
      <c r="B17" s="36"/>
      <c r="C17" s="37"/>
      <c r="D17" s="37"/>
      <c r="E17" s="31" t="s">
        <v>598</v>
      </c>
      <c r="F17" s="37"/>
      <c r="G17" s="37"/>
      <c r="H17" s="37"/>
      <c r="I17" s="37"/>
      <c r="J17" s="39"/>
    </row>
    <row r="18">
      <c r="A18" s="29" t="s">
        <v>29</v>
      </c>
      <c r="B18" s="29">
        <v>3</v>
      </c>
      <c r="C18" s="30" t="s">
        <v>1629</v>
      </c>
      <c r="D18" s="29" t="s">
        <v>31</v>
      </c>
      <c r="E18" s="31" t="s">
        <v>1630</v>
      </c>
      <c r="F18" s="32" t="s">
        <v>94</v>
      </c>
      <c r="G18" s="33">
        <v>88.200000000000003</v>
      </c>
      <c r="H18" s="34">
        <v>0</v>
      </c>
      <c r="I18" s="34">
        <f>ROUND(G18*H18,P4)</f>
        <v>0</v>
      </c>
      <c r="J18" s="29"/>
      <c r="O18" s="35">
        <f>I18*0.21</f>
        <v>0</v>
      </c>
      <c r="P18">
        <v>3</v>
      </c>
    </row>
    <row r="19" ht="75">
      <c r="A19" s="29" t="s">
        <v>34</v>
      </c>
      <c r="B19" s="36"/>
      <c r="C19" s="37"/>
      <c r="D19" s="37"/>
      <c r="E19" s="31" t="s">
        <v>1631</v>
      </c>
      <c r="F19" s="37"/>
      <c r="G19" s="37"/>
      <c r="H19" s="37"/>
      <c r="I19" s="37"/>
      <c r="J19" s="39"/>
    </row>
    <row r="20">
      <c r="A20" s="29" t="s">
        <v>35</v>
      </c>
      <c r="B20" s="36"/>
      <c r="C20" s="37"/>
      <c r="D20" s="37"/>
      <c r="E20" s="40" t="s">
        <v>1632</v>
      </c>
      <c r="F20" s="37"/>
      <c r="G20" s="37"/>
      <c r="H20" s="37"/>
      <c r="I20" s="37"/>
      <c r="J20" s="39"/>
    </row>
    <row r="21" ht="30">
      <c r="A21" s="29" t="s">
        <v>37</v>
      </c>
      <c r="B21" s="36"/>
      <c r="C21" s="37"/>
      <c r="D21" s="37"/>
      <c r="E21" s="31" t="s">
        <v>1633</v>
      </c>
      <c r="F21" s="37"/>
      <c r="G21" s="37"/>
      <c r="H21" s="37"/>
      <c r="I21" s="37"/>
      <c r="J21" s="39"/>
    </row>
    <row r="22">
      <c r="A22" s="29" t="s">
        <v>29</v>
      </c>
      <c r="B22" s="29">
        <v>4</v>
      </c>
      <c r="C22" s="30" t="s">
        <v>1436</v>
      </c>
      <c r="D22" s="29" t="s">
        <v>31</v>
      </c>
      <c r="E22" s="31" t="s">
        <v>1437</v>
      </c>
      <c r="F22" s="32" t="s">
        <v>1438</v>
      </c>
      <c r="G22" s="33">
        <v>48</v>
      </c>
      <c r="H22" s="34">
        <v>0</v>
      </c>
      <c r="I22" s="34">
        <f>ROUND(G22*H22,P4)</f>
        <v>0</v>
      </c>
      <c r="J22" s="29"/>
      <c r="O22" s="35">
        <f>I22*0.21</f>
        <v>0</v>
      </c>
      <c r="P22">
        <v>3</v>
      </c>
    </row>
    <row r="23">
      <c r="A23" s="29" t="s">
        <v>34</v>
      </c>
      <c r="B23" s="36"/>
      <c r="C23" s="37"/>
      <c r="D23" s="37"/>
      <c r="E23" s="31" t="s">
        <v>1634</v>
      </c>
      <c r="F23" s="37"/>
      <c r="G23" s="37"/>
      <c r="H23" s="37"/>
      <c r="I23" s="37"/>
      <c r="J23" s="39"/>
    </row>
    <row r="24">
      <c r="A24" s="29" t="s">
        <v>35</v>
      </c>
      <c r="B24" s="36"/>
      <c r="C24" s="37"/>
      <c r="D24" s="37"/>
      <c r="E24" s="40" t="s">
        <v>1635</v>
      </c>
      <c r="F24" s="37"/>
      <c r="G24" s="37"/>
      <c r="H24" s="37"/>
      <c r="I24" s="37"/>
      <c r="J24" s="39"/>
    </row>
    <row r="25" ht="45">
      <c r="A25" s="29" t="s">
        <v>37</v>
      </c>
      <c r="B25" s="36"/>
      <c r="C25" s="37"/>
      <c r="D25" s="37"/>
      <c r="E25" s="31" t="s">
        <v>1441</v>
      </c>
      <c r="F25" s="37"/>
      <c r="G25" s="37"/>
      <c r="H25" s="37"/>
      <c r="I25" s="37"/>
      <c r="J25" s="39"/>
    </row>
    <row r="26">
      <c r="A26" s="29" t="s">
        <v>29</v>
      </c>
      <c r="B26" s="29">
        <v>5</v>
      </c>
      <c r="C26" s="30" t="s">
        <v>611</v>
      </c>
      <c r="D26" s="29" t="s">
        <v>31</v>
      </c>
      <c r="E26" s="31" t="s">
        <v>612</v>
      </c>
      <c r="F26" s="32" t="s">
        <v>324</v>
      </c>
      <c r="G26" s="33">
        <v>236.75999999999999</v>
      </c>
      <c r="H26" s="34">
        <v>0</v>
      </c>
      <c r="I26" s="34">
        <f>ROUND(G26*H26,P4)</f>
        <v>0</v>
      </c>
      <c r="J26" s="29"/>
      <c r="O26" s="35">
        <f>I26*0.21</f>
        <v>0</v>
      </c>
      <c r="P26">
        <v>3</v>
      </c>
    </row>
    <row r="27" ht="90">
      <c r="A27" s="29" t="s">
        <v>34</v>
      </c>
      <c r="B27" s="36"/>
      <c r="C27" s="37"/>
      <c r="D27" s="37"/>
      <c r="E27" s="31" t="s">
        <v>1636</v>
      </c>
      <c r="F27" s="37"/>
      <c r="G27" s="37"/>
      <c r="H27" s="37"/>
      <c r="I27" s="37"/>
      <c r="J27" s="39"/>
    </row>
    <row r="28" ht="30">
      <c r="A28" s="29" t="s">
        <v>35</v>
      </c>
      <c r="B28" s="36"/>
      <c r="C28" s="37"/>
      <c r="D28" s="37"/>
      <c r="E28" s="40" t="s">
        <v>1637</v>
      </c>
      <c r="F28" s="37"/>
      <c r="G28" s="37"/>
      <c r="H28" s="37"/>
      <c r="I28" s="37"/>
      <c r="J28" s="39"/>
    </row>
    <row r="29" ht="45">
      <c r="A29" s="29" t="s">
        <v>37</v>
      </c>
      <c r="B29" s="36"/>
      <c r="C29" s="37"/>
      <c r="D29" s="37"/>
      <c r="E29" s="31" t="s">
        <v>615</v>
      </c>
      <c r="F29" s="37"/>
      <c r="G29" s="37"/>
      <c r="H29" s="37"/>
      <c r="I29" s="37"/>
      <c r="J29" s="39"/>
    </row>
    <row r="30">
      <c r="A30" s="29" t="s">
        <v>29</v>
      </c>
      <c r="B30" s="29">
        <v>6</v>
      </c>
      <c r="C30" s="30" t="s">
        <v>502</v>
      </c>
      <c r="D30" s="29" t="s">
        <v>31</v>
      </c>
      <c r="E30" s="31" t="s">
        <v>503</v>
      </c>
      <c r="F30" s="32" t="s">
        <v>324</v>
      </c>
      <c r="G30" s="33">
        <v>748.36000000000001</v>
      </c>
      <c r="H30" s="34">
        <v>0</v>
      </c>
      <c r="I30" s="34">
        <f>ROUND(G30*H30,P4)</f>
        <v>0</v>
      </c>
      <c r="J30" s="29"/>
      <c r="O30" s="35">
        <f>I30*0.21</f>
        <v>0</v>
      </c>
      <c r="P30">
        <v>3</v>
      </c>
    </row>
    <row r="31" ht="45">
      <c r="A31" s="29" t="s">
        <v>34</v>
      </c>
      <c r="B31" s="36"/>
      <c r="C31" s="37"/>
      <c r="D31" s="37"/>
      <c r="E31" s="31" t="s">
        <v>1638</v>
      </c>
      <c r="F31" s="37"/>
      <c r="G31" s="37"/>
      <c r="H31" s="37"/>
      <c r="I31" s="37"/>
      <c r="J31" s="39"/>
    </row>
    <row r="32" ht="30">
      <c r="A32" s="29" t="s">
        <v>35</v>
      </c>
      <c r="B32" s="36"/>
      <c r="C32" s="37"/>
      <c r="D32" s="37"/>
      <c r="E32" s="40" t="s">
        <v>1639</v>
      </c>
      <c r="F32" s="37"/>
      <c r="G32" s="37"/>
      <c r="H32" s="37"/>
      <c r="I32" s="37"/>
      <c r="J32" s="39"/>
    </row>
    <row r="33" ht="409.5">
      <c r="A33" s="29" t="s">
        <v>37</v>
      </c>
      <c r="B33" s="36"/>
      <c r="C33" s="37"/>
      <c r="D33" s="37"/>
      <c r="E33" s="31" t="s">
        <v>506</v>
      </c>
      <c r="F33" s="37"/>
      <c r="G33" s="37"/>
      <c r="H33" s="37"/>
      <c r="I33" s="37"/>
      <c r="J33" s="39"/>
    </row>
    <row r="34">
      <c r="A34" s="29" t="s">
        <v>29</v>
      </c>
      <c r="B34" s="29">
        <v>7</v>
      </c>
      <c r="C34" s="30" t="s">
        <v>507</v>
      </c>
      <c r="D34" s="29" t="s">
        <v>31</v>
      </c>
      <c r="E34" s="31" t="s">
        <v>508</v>
      </c>
      <c r="F34" s="32" t="s">
        <v>330</v>
      </c>
      <c r="G34" s="33">
        <v>8231.9599999999991</v>
      </c>
      <c r="H34" s="34">
        <v>0</v>
      </c>
      <c r="I34" s="34">
        <f>ROUND(G34*H34,P4)</f>
        <v>0</v>
      </c>
      <c r="J34" s="29"/>
      <c r="O34" s="35">
        <f>I34*0.21</f>
        <v>0</v>
      </c>
      <c r="P34">
        <v>3</v>
      </c>
    </row>
    <row r="35">
      <c r="A35" s="29" t="s">
        <v>34</v>
      </c>
      <c r="B35" s="36"/>
      <c r="C35" s="37"/>
      <c r="D35" s="37"/>
      <c r="E35" s="31" t="s">
        <v>1640</v>
      </c>
      <c r="F35" s="37"/>
      <c r="G35" s="37"/>
      <c r="H35" s="37"/>
      <c r="I35" s="37"/>
      <c r="J35" s="39"/>
    </row>
    <row r="36">
      <c r="A36" s="29" t="s">
        <v>35</v>
      </c>
      <c r="B36" s="36"/>
      <c r="C36" s="37"/>
      <c r="D36" s="37"/>
      <c r="E36" s="40" t="s">
        <v>1641</v>
      </c>
      <c r="F36" s="37"/>
      <c r="G36" s="37"/>
      <c r="H36" s="37"/>
      <c r="I36" s="37"/>
      <c r="J36" s="39"/>
    </row>
    <row r="37" ht="30">
      <c r="A37" s="29" t="s">
        <v>37</v>
      </c>
      <c r="B37" s="36"/>
      <c r="C37" s="37"/>
      <c r="D37" s="37"/>
      <c r="E37" s="31" t="s">
        <v>511</v>
      </c>
      <c r="F37" s="37"/>
      <c r="G37" s="37"/>
      <c r="H37" s="37"/>
      <c r="I37" s="37"/>
      <c r="J37" s="39"/>
    </row>
    <row r="38">
      <c r="A38" s="29" t="s">
        <v>29</v>
      </c>
      <c r="B38" s="29">
        <v>8</v>
      </c>
      <c r="C38" s="30" t="s">
        <v>1543</v>
      </c>
      <c r="D38" s="29" t="s">
        <v>31</v>
      </c>
      <c r="E38" s="31" t="s">
        <v>1544</v>
      </c>
      <c r="F38" s="32" t="s">
        <v>324</v>
      </c>
      <c r="G38" s="33">
        <v>106.47</v>
      </c>
      <c r="H38" s="34">
        <v>0</v>
      </c>
      <c r="I38" s="34">
        <f>ROUND(G38*H38,P4)</f>
        <v>0</v>
      </c>
      <c r="J38" s="29"/>
      <c r="O38" s="35">
        <f>I38*0.21</f>
        <v>0</v>
      </c>
      <c r="P38">
        <v>3</v>
      </c>
    </row>
    <row r="39" ht="45">
      <c r="A39" s="29" t="s">
        <v>34</v>
      </c>
      <c r="B39" s="36"/>
      <c r="C39" s="37"/>
      <c r="D39" s="37"/>
      <c r="E39" s="31" t="s">
        <v>1642</v>
      </c>
      <c r="F39" s="37"/>
      <c r="G39" s="37"/>
      <c r="H39" s="37"/>
      <c r="I39" s="37"/>
      <c r="J39" s="39"/>
    </row>
    <row r="40">
      <c r="A40" s="29" t="s">
        <v>35</v>
      </c>
      <c r="B40" s="36"/>
      <c r="C40" s="37"/>
      <c r="D40" s="37"/>
      <c r="E40" s="40" t="s">
        <v>1643</v>
      </c>
      <c r="F40" s="37"/>
      <c r="G40" s="37"/>
      <c r="H40" s="37"/>
      <c r="I40" s="37"/>
      <c r="J40" s="39"/>
    </row>
    <row r="41" ht="409.5">
      <c r="A41" s="29" t="s">
        <v>37</v>
      </c>
      <c r="B41" s="36"/>
      <c r="C41" s="37"/>
      <c r="D41" s="37"/>
      <c r="E41" s="31" t="s">
        <v>1547</v>
      </c>
      <c r="F41" s="37"/>
      <c r="G41" s="37"/>
      <c r="H41" s="37"/>
      <c r="I41" s="37"/>
      <c r="J41" s="39"/>
    </row>
    <row r="42">
      <c r="A42" s="29" t="s">
        <v>29</v>
      </c>
      <c r="B42" s="29">
        <v>9</v>
      </c>
      <c r="C42" s="30" t="s">
        <v>1548</v>
      </c>
      <c r="D42" s="29" t="s">
        <v>31</v>
      </c>
      <c r="E42" s="31" t="s">
        <v>1549</v>
      </c>
      <c r="F42" s="32" t="s">
        <v>330</v>
      </c>
      <c r="G42" s="33">
        <v>1171.1700000000001</v>
      </c>
      <c r="H42" s="34">
        <v>0</v>
      </c>
      <c r="I42" s="34">
        <f>ROUND(G42*H42,P4)</f>
        <v>0</v>
      </c>
      <c r="J42" s="29"/>
      <c r="O42" s="35">
        <f>I42*0.21</f>
        <v>0</v>
      </c>
      <c r="P42">
        <v>3</v>
      </c>
    </row>
    <row r="43">
      <c r="A43" s="29" t="s">
        <v>34</v>
      </c>
      <c r="B43" s="36"/>
      <c r="C43" s="37"/>
      <c r="D43" s="37"/>
      <c r="E43" s="31" t="s">
        <v>1550</v>
      </c>
      <c r="F43" s="37"/>
      <c r="G43" s="37"/>
      <c r="H43" s="37"/>
      <c r="I43" s="37"/>
      <c r="J43" s="39"/>
    </row>
    <row r="44">
      <c r="A44" s="29" t="s">
        <v>35</v>
      </c>
      <c r="B44" s="36"/>
      <c r="C44" s="37"/>
      <c r="D44" s="37"/>
      <c r="E44" s="40" t="s">
        <v>1644</v>
      </c>
      <c r="F44" s="37"/>
      <c r="G44" s="37"/>
      <c r="H44" s="37"/>
      <c r="I44" s="37"/>
      <c r="J44" s="39"/>
    </row>
    <row r="45" ht="30">
      <c r="A45" s="29" t="s">
        <v>37</v>
      </c>
      <c r="B45" s="36"/>
      <c r="C45" s="37"/>
      <c r="D45" s="37"/>
      <c r="E45" s="31" t="s">
        <v>511</v>
      </c>
      <c r="F45" s="37"/>
      <c r="G45" s="37"/>
      <c r="H45" s="37"/>
      <c r="I45" s="37"/>
      <c r="J45" s="39"/>
    </row>
    <row r="46">
      <c r="A46" s="29" t="s">
        <v>29</v>
      </c>
      <c r="B46" s="29">
        <v>10</v>
      </c>
      <c r="C46" s="30" t="s">
        <v>334</v>
      </c>
      <c r="D46" s="29" t="s">
        <v>31</v>
      </c>
      <c r="E46" s="31" t="s">
        <v>335</v>
      </c>
      <c r="F46" s="32" t="s">
        <v>324</v>
      </c>
      <c r="G46" s="33">
        <v>854.83000000000004</v>
      </c>
      <c r="H46" s="34">
        <v>0</v>
      </c>
      <c r="I46" s="34">
        <f>ROUND(G46*H46,P4)</f>
        <v>0</v>
      </c>
      <c r="J46" s="29"/>
      <c r="O46" s="35">
        <f>I46*0.21</f>
        <v>0</v>
      </c>
      <c r="P46">
        <v>3</v>
      </c>
    </row>
    <row r="47">
      <c r="A47" s="29" t="s">
        <v>34</v>
      </c>
      <c r="B47" s="36"/>
      <c r="C47" s="37"/>
      <c r="D47" s="37"/>
      <c r="E47" s="31" t="s">
        <v>336</v>
      </c>
      <c r="F47" s="37"/>
      <c r="G47" s="37"/>
      <c r="H47" s="37"/>
      <c r="I47" s="37"/>
      <c r="J47" s="39"/>
    </row>
    <row r="48" ht="75">
      <c r="A48" s="29" t="s">
        <v>35</v>
      </c>
      <c r="B48" s="36"/>
      <c r="C48" s="37"/>
      <c r="D48" s="37"/>
      <c r="E48" s="40" t="s">
        <v>1645</v>
      </c>
      <c r="F48" s="37"/>
      <c r="G48" s="37"/>
      <c r="H48" s="37"/>
      <c r="I48" s="37"/>
      <c r="J48" s="39"/>
    </row>
    <row r="49" ht="240">
      <c r="A49" s="29" t="s">
        <v>37</v>
      </c>
      <c r="B49" s="36"/>
      <c r="C49" s="37"/>
      <c r="D49" s="37"/>
      <c r="E49" s="31" t="s">
        <v>338</v>
      </c>
      <c r="F49" s="37"/>
      <c r="G49" s="37"/>
      <c r="H49" s="37"/>
      <c r="I49" s="37"/>
      <c r="J49" s="39"/>
    </row>
    <row r="50">
      <c r="A50" s="29" t="s">
        <v>29</v>
      </c>
      <c r="B50" s="29">
        <v>11</v>
      </c>
      <c r="C50" s="30" t="s">
        <v>662</v>
      </c>
      <c r="D50" s="29" t="s">
        <v>49</v>
      </c>
      <c r="E50" s="31" t="s">
        <v>663</v>
      </c>
      <c r="F50" s="32" t="s">
        <v>324</v>
      </c>
      <c r="G50" s="33">
        <v>123.965</v>
      </c>
      <c r="H50" s="34">
        <v>0</v>
      </c>
      <c r="I50" s="34">
        <f>ROUND(G50*H50,P4)</f>
        <v>0</v>
      </c>
      <c r="J50" s="29"/>
      <c r="O50" s="35">
        <f>I50*0.21</f>
        <v>0</v>
      </c>
      <c r="P50">
        <v>3</v>
      </c>
    </row>
    <row r="51" ht="60">
      <c r="A51" s="29" t="s">
        <v>34</v>
      </c>
      <c r="B51" s="36"/>
      <c r="C51" s="37"/>
      <c r="D51" s="37"/>
      <c r="E51" s="31" t="s">
        <v>1646</v>
      </c>
      <c r="F51" s="37"/>
      <c r="G51" s="37"/>
      <c r="H51" s="37"/>
      <c r="I51" s="37"/>
      <c r="J51" s="39"/>
    </row>
    <row r="52" ht="30">
      <c r="A52" s="29" t="s">
        <v>35</v>
      </c>
      <c r="B52" s="36"/>
      <c r="C52" s="37"/>
      <c r="D52" s="37"/>
      <c r="E52" s="40" t="s">
        <v>1647</v>
      </c>
      <c r="F52" s="37"/>
      <c r="G52" s="37"/>
      <c r="H52" s="37"/>
      <c r="I52" s="37"/>
      <c r="J52" s="39"/>
    </row>
    <row r="53" ht="300">
      <c r="A53" s="29" t="s">
        <v>37</v>
      </c>
      <c r="B53" s="36"/>
      <c r="C53" s="37"/>
      <c r="D53" s="37"/>
      <c r="E53" s="31" t="s">
        <v>666</v>
      </c>
      <c r="F53" s="37"/>
      <c r="G53" s="37"/>
      <c r="H53" s="37"/>
      <c r="I53" s="37"/>
      <c r="J53" s="39"/>
    </row>
    <row r="54">
      <c r="A54" s="29" t="s">
        <v>29</v>
      </c>
      <c r="B54" s="29">
        <v>12</v>
      </c>
      <c r="C54" s="30" t="s">
        <v>662</v>
      </c>
      <c r="D54" s="29" t="s">
        <v>53</v>
      </c>
      <c r="E54" s="31" t="s">
        <v>663</v>
      </c>
      <c r="F54" s="32" t="s">
        <v>324</v>
      </c>
      <c r="G54" s="33">
        <v>465.63999999999999</v>
      </c>
      <c r="H54" s="34">
        <v>0</v>
      </c>
      <c r="I54" s="34">
        <f>ROUND(G54*H54,P4)</f>
        <v>0</v>
      </c>
      <c r="J54" s="29"/>
      <c r="O54" s="35">
        <f>I54*0.21</f>
        <v>0</v>
      </c>
      <c r="P54">
        <v>3</v>
      </c>
    </row>
    <row r="55" ht="60">
      <c r="A55" s="29" t="s">
        <v>34</v>
      </c>
      <c r="B55" s="36"/>
      <c r="C55" s="37"/>
      <c r="D55" s="37"/>
      <c r="E55" s="31" t="s">
        <v>1648</v>
      </c>
      <c r="F55" s="37"/>
      <c r="G55" s="37"/>
      <c r="H55" s="37"/>
      <c r="I55" s="37"/>
      <c r="J55" s="39"/>
    </row>
    <row r="56" ht="30">
      <c r="A56" s="29" t="s">
        <v>35</v>
      </c>
      <c r="B56" s="36"/>
      <c r="C56" s="37"/>
      <c r="D56" s="37"/>
      <c r="E56" s="40" t="s">
        <v>1649</v>
      </c>
      <c r="F56" s="37"/>
      <c r="G56" s="37"/>
      <c r="H56" s="37"/>
      <c r="I56" s="37"/>
      <c r="J56" s="39"/>
    </row>
    <row r="57" ht="300">
      <c r="A57" s="29" t="s">
        <v>37</v>
      </c>
      <c r="B57" s="36"/>
      <c r="C57" s="37"/>
      <c r="D57" s="37"/>
      <c r="E57" s="31" t="s">
        <v>666</v>
      </c>
      <c r="F57" s="37"/>
      <c r="G57" s="37"/>
      <c r="H57" s="37"/>
      <c r="I57" s="37"/>
      <c r="J57" s="39"/>
    </row>
    <row r="58">
      <c r="A58" s="29" t="s">
        <v>29</v>
      </c>
      <c r="B58" s="29">
        <v>13</v>
      </c>
      <c r="C58" s="30" t="s">
        <v>344</v>
      </c>
      <c r="D58" s="29" t="s">
        <v>31</v>
      </c>
      <c r="E58" s="31" t="s">
        <v>345</v>
      </c>
      <c r="F58" s="32" t="s">
        <v>156</v>
      </c>
      <c r="G58" s="33">
        <v>60.030000000000001</v>
      </c>
      <c r="H58" s="34">
        <v>0</v>
      </c>
      <c r="I58" s="34">
        <f>ROUND(G58*H58,P4)</f>
        <v>0</v>
      </c>
      <c r="J58" s="29"/>
      <c r="O58" s="35">
        <f>I58*0.21</f>
        <v>0</v>
      </c>
      <c r="P58">
        <v>3</v>
      </c>
    </row>
    <row r="59" ht="45">
      <c r="A59" s="29" t="s">
        <v>34</v>
      </c>
      <c r="B59" s="36"/>
      <c r="C59" s="37"/>
      <c r="D59" s="37"/>
      <c r="E59" s="31" t="s">
        <v>1650</v>
      </c>
      <c r="F59" s="37"/>
      <c r="G59" s="37"/>
      <c r="H59" s="37"/>
      <c r="I59" s="37"/>
      <c r="J59" s="39"/>
    </row>
    <row r="60">
      <c r="A60" s="29" t="s">
        <v>35</v>
      </c>
      <c r="B60" s="36"/>
      <c r="C60" s="37"/>
      <c r="D60" s="37"/>
      <c r="E60" s="40" t="s">
        <v>1651</v>
      </c>
      <c r="F60" s="37"/>
      <c r="G60" s="37"/>
      <c r="H60" s="37"/>
      <c r="I60" s="37"/>
      <c r="J60" s="39"/>
    </row>
    <row r="61" ht="30">
      <c r="A61" s="29" t="s">
        <v>37</v>
      </c>
      <c r="B61" s="36"/>
      <c r="C61" s="37"/>
      <c r="D61" s="37"/>
      <c r="E61" s="31" t="s">
        <v>348</v>
      </c>
      <c r="F61" s="37"/>
      <c r="G61" s="37"/>
      <c r="H61" s="37"/>
      <c r="I61" s="37"/>
      <c r="J61" s="39"/>
    </row>
    <row r="62">
      <c r="A62" s="29" t="s">
        <v>29</v>
      </c>
      <c r="B62" s="29">
        <v>14</v>
      </c>
      <c r="C62" s="30" t="s">
        <v>1557</v>
      </c>
      <c r="D62" s="29" t="s">
        <v>31</v>
      </c>
      <c r="E62" s="31" t="s">
        <v>1558</v>
      </c>
      <c r="F62" s="32" t="s">
        <v>156</v>
      </c>
      <c r="G62" s="33">
        <v>247.22999999999999</v>
      </c>
      <c r="H62" s="34">
        <v>0</v>
      </c>
      <c r="I62" s="34">
        <f>ROUND(G62*H62,P4)</f>
        <v>0</v>
      </c>
      <c r="J62" s="29"/>
      <c r="O62" s="35">
        <f>I62*0.21</f>
        <v>0</v>
      </c>
      <c r="P62">
        <v>3</v>
      </c>
    </row>
    <row r="63" ht="45">
      <c r="A63" s="29" t="s">
        <v>34</v>
      </c>
      <c r="B63" s="36"/>
      <c r="C63" s="37"/>
      <c r="D63" s="37"/>
      <c r="E63" s="31" t="s">
        <v>1652</v>
      </c>
      <c r="F63" s="37"/>
      <c r="G63" s="37"/>
      <c r="H63" s="37"/>
      <c r="I63" s="37"/>
      <c r="J63" s="39"/>
    </row>
    <row r="64">
      <c r="A64" s="29" t="s">
        <v>35</v>
      </c>
      <c r="B64" s="36"/>
      <c r="C64" s="37"/>
      <c r="D64" s="37"/>
      <c r="E64" s="40" t="s">
        <v>1653</v>
      </c>
      <c r="F64" s="37"/>
      <c r="G64" s="37"/>
      <c r="H64" s="37"/>
      <c r="I64" s="37"/>
      <c r="J64" s="39"/>
    </row>
    <row r="65" ht="30">
      <c r="A65" s="29" t="s">
        <v>37</v>
      </c>
      <c r="B65" s="36"/>
      <c r="C65" s="37"/>
      <c r="D65" s="37"/>
      <c r="E65" s="31" t="s">
        <v>348</v>
      </c>
      <c r="F65" s="37"/>
      <c r="G65" s="37"/>
      <c r="H65" s="37"/>
      <c r="I65" s="37"/>
      <c r="J65" s="39"/>
    </row>
    <row r="66">
      <c r="A66" s="29" t="s">
        <v>29</v>
      </c>
      <c r="B66" s="29">
        <v>15</v>
      </c>
      <c r="C66" s="30" t="s">
        <v>676</v>
      </c>
      <c r="D66" s="29" t="s">
        <v>31</v>
      </c>
      <c r="E66" s="31" t="s">
        <v>677</v>
      </c>
      <c r="F66" s="32" t="s">
        <v>156</v>
      </c>
      <c r="G66" s="33">
        <v>166.55500000000001</v>
      </c>
      <c r="H66" s="34">
        <v>0</v>
      </c>
      <c r="I66" s="34">
        <f>ROUND(G66*H66,P4)</f>
        <v>0</v>
      </c>
      <c r="J66" s="29"/>
      <c r="O66" s="35">
        <f>I66*0.21</f>
        <v>0</v>
      </c>
      <c r="P66">
        <v>3</v>
      </c>
    </row>
    <row r="67" ht="60">
      <c r="A67" s="29" t="s">
        <v>34</v>
      </c>
      <c r="B67" s="36"/>
      <c r="C67" s="37"/>
      <c r="D67" s="37"/>
      <c r="E67" s="31" t="s">
        <v>1654</v>
      </c>
      <c r="F67" s="37"/>
      <c r="G67" s="37"/>
      <c r="H67" s="37"/>
      <c r="I67" s="37"/>
      <c r="J67" s="39"/>
    </row>
    <row r="68" ht="30">
      <c r="A68" s="29" t="s">
        <v>35</v>
      </c>
      <c r="B68" s="36"/>
      <c r="C68" s="37"/>
      <c r="D68" s="37"/>
      <c r="E68" s="40" t="s">
        <v>1655</v>
      </c>
      <c r="F68" s="37"/>
      <c r="G68" s="37"/>
      <c r="H68" s="37"/>
      <c r="I68" s="37"/>
      <c r="J68" s="39"/>
    </row>
    <row r="69">
      <c r="A69" s="29" t="s">
        <v>37</v>
      </c>
      <c r="B69" s="36"/>
      <c r="C69" s="37"/>
      <c r="D69" s="37"/>
      <c r="E69" s="31" t="s">
        <v>945</v>
      </c>
      <c r="F69" s="37"/>
      <c r="G69" s="37"/>
      <c r="H69" s="37"/>
      <c r="I69" s="37"/>
      <c r="J69" s="39"/>
    </row>
    <row r="70">
      <c r="A70" s="29" t="s">
        <v>29</v>
      </c>
      <c r="B70" s="29">
        <v>16</v>
      </c>
      <c r="C70" s="30" t="s">
        <v>681</v>
      </c>
      <c r="D70" s="29" t="s">
        <v>31</v>
      </c>
      <c r="E70" s="31" t="s">
        <v>682</v>
      </c>
      <c r="F70" s="32" t="s">
        <v>156</v>
      </c>
      <c r="G70" s="33">
        <v>166.55500000000001</v>
      </c>
      <c r="H70" s="34">
        <v>0</v>
      </c>
      <c r="I70" s="34">
        <f>ROUND(G70*H70,P4)</f>
        <v>0</v>
      </c>
      <c r="J70" s="29"/>
      <c r="O70" s="35">
        <f>I70*0.21</f>
        <v>0</v>
      </c>
      <c r="P70">
        <v>3</v>
      </c>
    </row>
    <row r="71" ht="60">
      <c r="A71" s="29" t="s">
        <v>34</v>
      </c>
      <c r="B71" s="36"/>
      <c r="C71" s="37"/>
      <c r="D71" s="37"/>
      <c r="E71" s="31" t="s">
        <v>1656</v>
      </c>
      <c r="F71" s="37"/>
      <c r="G71" s="37"/>
      <c r="H71" s="37"/>
      <c r="I71" s="37"/>
      <c r="J71" s="39"/>
    </row>
    <row r="72" ht="30">
      <c r="A72" s="29" t="s">
        <v>35</v>
      </c>
      <c r="B72" s="36"/>
      <c r="C72" s="37"/>
      <c r="D72" s="37"/>
      <c r="E72" s="40" t="s">
        <v>1655</v>
      </c>
      <c r="F72" s="37"/>
      <c r="G72" s="37"/>
      <c r="H72" s="37"/>
      <c r="I72" s="37"/>
      <c r="J72" s="39"/>
    </row>
    <row r="73" ht="45">
      <c r="A73" s="29" t="s">
        <v>37</v>
      </c>
      <c r="B73" s="36"/>
      <c r="C73" s="37"/>
      <c r="D73" s="37"/>
      <c r="E73" s="31" t="s">
        <v>684</v>
      </c>
      <c r="F73" s="37"/>
      <c r="G73" s="37"/>
      <c r="H73" s="37"/>
      <c r="I73" s="37"/>
      <c r="J73" s="39"/>
    </row>
    <row r="74">
      <c r="A74" s="29" t="s">
        <v>29</v>
      </c>
      <c r="B74" s="29">
        <v>17</v>
      </c>
      <c r="C74" s="30" t="s">
        <v>685</v>
      </c>
      <c r="D74" s="29" t="s">
        <v>31</v>
      </c>
      <c r="E74" s="31" t="s">
        <v>686</v>
      </c>
      <c r="F74" s="32" t="s">
        <v>156</v>
      </c>
      <c r="G74" s="33">
        <v>166.55500000000001</v>
      </c>
      <c r="H74" s="34">
        <v>0</v>
      </c>
      <c r="I74" s="34">
        <f>ROUND(G74*H74,P4)</f>
        <v>0</v>
      </c>
      <c r="J74" s="29"/>
      <c r="O74" s="35">
        <f>I74*0.21</f>
        <v>0</v>
      </c>
      <c r="P74">
        <v>3</v>
      </c>
    </row>
    <row r="75" ht="60">
      <c r="A75" s="29" t="s">
        <v>34</v>
      </c>
      <c r="B75" s="36"/>
      <c r="C75" s="37"/>
      <c r="D75" s="37"/>
      <c r="E75" s="31" t="s">
        <v>1657</v>
      </c>
      <c r="F75" s="37"/>
      <c r="G75" s="37"/>
      <c r="H75" s="37"/>
      <c r="I75" s="37"/>
      <c r="J75" s="39"/>
    </row>
    <row r="76" ht="30">
      <c r="A76" s="29" t="s">
        <v>35</v>
      </c>
      <c r="B76" s="36"/>
      <c r="C76" s="37"/>
      <c r="D76" s="37"/>
      <c r="E76" s="40" t="s">
        <v>1655</v>
      </c>
      <c r="F76" s="37"/>
      <c r="G76" s="37"/>
      <c r="H76" s="37"/>
      <c r="I76" s="37"/>
      <c r="J76" s="39"/>
    </row>
    <row r="77" ht="30">
      <c r="A77" s="29" t="s">
        <v>37</v>
      </c>
      <c r="B77" s="36"/>
      <c r="C77" s="37"/>
      <c r="D77" s="37"/>
      <c r="E77" s="31" t="s">
        <v>688</v>
      </c>
      <c r="F77" s="37"/>
      <c r="G77" s="37"/>
      <c r="H77" s="37"/>
      <c r="I77" s="37"/>
      <c r="J77" s="39"/>
    </row>
    <row r="78">
      <c r="A78" s="29" t="s">
        <v>29</v>
      </c>
      <c r="B78" s="29">
        <v>18</v>
      </c>
      <c r="C78" s="30" t="s">
        <v>689</v>
      </c>
      <c r="D78" s="29" t="s">
        <v>31</v>
      </c>
      <c r="E78" s="31" t="s">
        <v>690</v>
      </c>
      <c r="F78" s="32" t="s">
        <v>156</v>
      </c>
      <c r="G78" s="33">
        <v>166.55500000000001</v>
      </c>
      <c r="H78" s="34">
        <v>0</v>
      </c>
      <c r="I78" s="34">
        <f>ROUND(G78*H78,P4)</f>
        <v>0</v>
      </c>
      <c r="J78" s="29"/>
      <c r="O78" s="35">
        <f>I78*0.21</f>
        <v>0</v>
      </c>
      <c r="P78">
        <v>3</v>
      </c>
    </row>
    <row r="79" ht="45">
      <c r="A79" s="29" t="s">
        <v>34</v>
      </c>
      <c r="B79" s="36"/>
      <c r="C79" s="37"/>
      <c r="D79" s="37"/>
      <c r="E79" s="31" t="s">
        <v>1658</v>
      </c>
      <c r="F79" s="37"/>
      <c r="G79" s="37"/>
      <c r="H79" s="37"/>
      <c r="I79" s="37"/>
      <c r="J79" s="39"/>
    </row>
    <row r="80" ht="30">
      <c r="A80" s="29" t="s">
        <v>35</v>
      </c>
      <c r="B80" s="36"/>
      <c r="C80" s="37"/>
      <c r="D80" s="37"/>
      <c r="E80" s="40" t="s">
        <v>1655</v>
      </c>
      <c r="F80" s="37"/>
      <c r="G80" s="37"/>
      <c r="H80" s="37"/>
      <c r="I80" s="37"/>
      <c r="J80" s="39"/>
    </row>
    <row r="81" ht="45">
      <c r="A81" s="29" t="s">
        <v>37</v>
      </c>
      <c r="B81" s="36"/>
      <c r="C81" s="37"/>
      <c r="D81" s="37"/>
      <c r="E81" s="31" t="s">
        <v>692</v>
      </c>
      <c r="F81" s="37"/>
      <c r="G81" s="37"/>
      <c r="H81" s="37"/>
      <c r="I81" s="37"/>
      <c r="J81" s="39"/>
    </row>
    <row r="82">
      <c r="A82" s="23" t="s">
        <v>26</v>
      </c>
      <c r="B82" s="24"/>
      <c r="C82" s="25" t="s">
        <v>53</v>
      </c>
      <c r="D82" s="26"/>
      <c r="E82" s="23" t="s">
        <v>522</v>
      </c>
      <c r="F82" s="26"/>
      <c r="G82" s="26"/>
      <c r="H82" s="26"/>
      <c r="I82" s="27">
        <f>SUMIFS(I83:I126,A83:A126,"P")</f>
        <v>0</v>
      </c>
      <c r="J82" s="28"/>
    </row>
    <row r="83">
      <c r="A83" s="29" t="s">
        <v>29</v>
      </c>
      <c r="B83" s="29">
        <v>19</v>
      </c>
      <c r="C83" s="30" t="s">
        <v>1659</v>
      </c>
      <c r="D83" s="29" t="s">
        <v>31</v>
      </c>
      <c r="E83" s="31" t="s">
        <v>1660</v>
      </c>
      <c r="F83" s="32" t="s">
        <v>324</v>
      </c>
      <c r="G83" s="33">
        <v>26.460000000000001</v>
      </c>
      <c r="H83" s="34">
        <v>0</v>
      </c>
      <c r="I83" s="34">
        <f>ROUND(G83*H83,P4)</f>
        <v>0</v>
      </c>
      <c r="J83" s="29"/>
      <c r="O83" s="35">
        <f>I83*0.21</f>
        <v>0</v>
      </c>
      <c r="P83">
        <v>3</v>
      </c>
    </row>
    <row r="84" ht="45">
      <c r="A84" s="29" t="s">
        <v>34</v>
      </c>
      <c r="B84" s="36"/>
      <c r="C84" s="37"/>
      <c r="D84" s="37"/>
      <c r="E84" s="31" t="s">
        <v>1661</v>
      </c>
      <c r="F84" s="37"/>
      <c r="G84" s="37"/>
      <c r="H84" s="37"/>
      <c r="I84" s="37"/>
      <c r="J84" s="39"/>
    </row>
    <row r="85">
      <c r="A85" s="29" t="s">
        <v>35</v>
      </c>
      <c r="B85" s="36"/>
      <c r="C85" s="37"/>
      <c r="D85" s="37"/>
      <c r="E85" s="40" t="s">
        <v>1662</v>
      </c>
      <c r="F85" s="37"/>
      <c r="G85" s="37"/>
      <c r="H85" s="37"/>
      <c r="I85" s="37"/>
      <c r="J85" s="39"/>
    </row>
    <row r="86" ht="75">
      <c r="A86" s="29" t="s">
        <v>37</v>
      </c>
      <c r="B86" s="36"/>
      <c r="C86" s="37"/>
      <c r="D86" s="37"/>
      <c r="E86" s="31" t="s">
        <v>1663</v>
      </c>
      <c r="F86" s="37"/>
      <c r="G86" s="37"/>
      <c r="H86" s="37"/>
      <c r="I86" s="37"/>
      <c r="J86" s="39"/>
    </row>
    <row r="87">
      <c r="A87" s="29" t="s">
        <v>29</v>
      </c>
      <c r="B87" s="29">
        <v>20</v>
      </c>
      <c r="C87" s="30" t="s">
        <v>705</v>
      </c>
      <c r="D87" s="29" t="s">
        <v>31</v>
      </c>
      <c r="E87" s="31" t="s">
        <v>706</v>
      </c>
      <c r="F87" s="32" t="s">
        <v>156</v>
      </c>
      <c r="G87" s="33">
        <v>82.280000000000001</v>
      </c>
      <c r="H87" s="34">
        <v>0</v>
      </c>
      <c r="I87" s="34">
        <f>ROUND(G87*H87,P4)</f>
        <v>0</v>
      </c>
      <c r="J87" s="29"/>
      <c r="O87" s="35">
        <f>I87*0.21</f>
        <v>0</v>
      </c>
      <c r="P87">
        <v>3</v>
      </c>
    </row>
    <row r="88" ht="45">
      <c r="A88" s="29" t="s">
        <v>34</v>
      </c>
      <c r="B88" s="36"/>
      <c r="C88" s="37"/>
      <c r="D88" s="37"/>
      <c r="E88" s="31" t="s">
        <v>1664</v>
      </c>
      <c r="F88" s="37"/>
      <c r="G88" s="37"/>
      <c r="H88" s="37"/>
      <c r="I88" s="37"/>
      <c r="J88" s="39"/>
    </row>
    <row r="89">
      <c r="A89" s="29" t="s">
        <v>35</v>
      </c>
      <c r="B89" s="36"/>
      <c r="C89" s="37"/>
      <c r="D89" s="37"/>
      <c r="E89" s="40" t="s">
        <v>1665</v>
      </c>
      <c r="F89" s="37"/>
      <c r="G89" s="37"/>
      <c r="H89" s="37"/>
      <c r="I89" s="37"/>
      <c r="J89" s="39"/>
    </row>
    <row r="90" ht="75">
      <c r="A90" s="29" t="s">
        <v>37</v>
      </c>
      <c r="B90" s="36"/>
      <c r="C90" s="37"/>
      <c r="D90" s="37"/>
      <c r="E90" s="31" t="s">
        <v>709</v>
      </c>
      <c r="F90" s="37"/>
      <c r="G90" s="37"/>
      <c r="H90" s="37"/>
      <c r="I90" s="37"/>
      <c r="J90" s="39"/>
    </row>
    <row r="91">
      <c r="A91" s="29" t="s">
        <v>29</v>
      </c>
      <c r="B91" s="29">
        <v>21</v>
      </c>
      <c r="C91" s="30" t="s">
        <v>1566</v>
      </c>
      <c r="D91" s="29" t="s">
        <v>31</v>
      </c>
      <c r="E91" s="31" t="s">
        <v>1567</v>
      </c>
      <c r="F91" s="32" t="s">
        <v>324</v>
      </c>
      <c r="G91" s="33">
        <v>2.3999999999999999</v>
      </c>
      <c r="H91" s="34">
        <v>0</v>
      </c>
      <c r="I91" s="34">
        <f>ROUND(G91*H91,P4)</f>
        <v>0</v>
      </c>
      <c r="J91" s="29"/>
      <c r="O91" s="35">
        <f>I91*0.21</f>
        <v>0</v>
      </c>
      <c r="P91">
        <v>3</v>
      </c>
    </row>
    <row r="92" ht="60">
      <c r="A92" s="29" t="s">
        <v>34</v>
      </c>
      <c r="B92" s="36"/>
      <c r="C92" s="37"/>
      <c r="D92" s="37"/>
      <c r="E92" s="31" t="s">
        <v>1666</v>
      </c>
      <c r="F92" s="37"/>
      <c r="G92" s="37"/>
      <c r="H92" s="37"/>
      <c r="I92" s="37"/>
      <c r="J92" s="39"/>
    </row>
    <row r="93">
      <c r="A93" s="29" t="s">
        <v>35</v>
      </c>
      <c r="B93" s="36"/>
      <c r="C93" s="37"/>
      <c r="D93" s="37"/>
      <c r="E93" s="40" t="s">
        <v>1667</v>
      </c>
      <c r="F93" s="37"/>
      <c r="G93" s="37"/>
      <c r="H93" s="37"/>
      <c r="I93" s="37"/>
      <c r="J93" s="39"/>
    </row>
    <row r="94" ht="409.5">
      <c r="A94" s="29" t="s">
        <v>37</v>
      </c>
      <c r="B94" s="36"/>
      <c r="C94" s="37"/>
      <c r="D94" s="37"/>
      <c r="E94" s="31" t="s">
        <v>1668</v>
      </c>
      <c r="F94" s="37"/>
      <c r="G94" s="37"/>
      <c r="H94" s="37"/>
      <c r="I94" s="37"/>
      <c r="J94" s="39"/>
    </row>
    <row r="95">
      <c r="A95" s="29" t="s">
        <v>29</v>
      </c>
      <c r="B95" s="29">
        <v>22</v>
      </c>
      <c r="C95" s="30" t="s">
        <v>1571</v>
      </c>
      <c r="D95" s="29" t="s">
        <v>31</v>
      </c>
      <c r="E95" s="31" t="s">
        <v>1572</v>
      </c>
      <c r="F95" s="32" t="s">
        <v>88</v>
      </c>
      <c r="G95" s="33">
        <v>3.2000000000000002</v>
      </c>
      <c r="H95" s="34">
        <v>0</v>
      </c>
      <c r="I95" s="34">
        <f>ROUND(G95*H95,P4)</f>
        <v>0</v>
      </c>
      <c r="J95" s="29"/>
      <c r="O95" s="35">
        <f>I95*0.21</f>
        <v>0</v>
      </c>
      <c r="P95">
        <v>3</v>
      </c>
    </row>
    <row r="96" ht="90">
      <c r="A96" s="29" t="s">
        <v>34</v>
      </c>
      <c r="B96" s="36"/>
      <c r="C96" s="37"/>
      <c r="D96" s="37"/>
      <c r="E96" s="31" t="s">
        <v>1669</v>
      </c>
      <c r="F96" s="37"/>
      <c r="G96" s="37"/>
      <c r="H96" s="37"/>
      <c r="I96" s="37"/>
      <c r="J96" s="39"/>
    </row>
    <row r="97">
      <c r="A97" s="29" t="s">
        <v>35</v>
      </c>
      <c r="B97" s="36"/>
      <c r="C97" s="37"/>
      <c r="D97" s="37"/>
      <c r="E97" s="40" t="s">
        <v>1670</v>
      </c>
      <c r="F97" s="37"/>
      <c r="G97" s="37"/>
      <c r="H97" s="37"/>
      <c r="I97" s="37"/>
      <c r="J97" s="39"/>
    </row>
    <row r="98" ht="375">
      <c r="A98" s="29" t="s">
        <v>37</v>
      </c>
      <c r="B98" s="36"/>
      <c r="C98" s="37"/>
      <c r="D98" s="37"/>
      <c r="E98" s="31" t="s">
        <v>1671</v>
      </c>
      <c r="F98" s="37"/>
      <c r="G98" s="37"/>
      <c r="H98" s="37"/>
      <c r="I98" s="37"/>
      <c r="J98" s="39"/>
    </row>
    <row r="99">
      <c r="A99" s="29" t="s">
        <v>29</v>
      </c>
      <c r="B99" s="29">
        <v>23</v>
      </c>
      <c r="C99" s="30" t="s">
        <v>1576</v>
      </c>
      <c r="D99" s="29" t="s">
        <v>31</v>
      </c>
      <c r="E99" s="31" t="s">
        <v>1672</v>
      </c>
      <c r="F99" s="32" t="s">
        <v>94</v>
      </c>
      <c r="G99" s="33">
        <v>32</v>
      </c>
      <c r="H99" s="34">
        <v>0</v>
      </c>
      <c r="I99" s="34">
        <f>ROUND(G99*H99,P4)</f>
        <v>0</v>
      </c>
      <c r="J99" s="29"/>
      <c r="O99" s="35">
        <f>I99*0.21</f>
        <v>0</v>
      </c>
      <c r="P99">
        <v>3</v>
      </c>
    </row>
    <row r="100" ht="75">
      <c r="A100" s="29" t="s">
        <v>34</v>
      </c>
      <c r="B100" s="36"/>
      <c r="C100" s="37"/>
      <c r="D100" s="37"/>
      <c r="E100" s="31" t="s">
        <v>1673</v>
      </c>
      <c r="F100" s="37"/>
      <c r="G100" s="37"/>
      <c r="H100" s="37"/>
      <c r="I100" s="37"/>
      <c r="J100" s="39"/>
    </row>
    <row r="101">
      <c r="A101" s="29" t="s">
        <v>35</v>
      </c>
      <c r="B101" s="36"/>
      <c r="C101" s="37"/>
      <c r="D101" s="37"/>
      <c r="E101" s="40" t="s">
        <v>1674</v>
      </c>
      <c r="F101" s="37"/>
      <c r="G101" s="37"/>
      <c r="H101" s="37"/>
      <c r="I101" s="37"/>
      <c r="J101" s="39"/>
    </row>
    <row r="102" ht="225">
      <c r="A102" s="29" t="s">
        <v>37</v>
      </c>
      <c r="B102" s="36"/>
      <c r="C102" s="37"/>
      <c r="D102" s="37"/>
      <c r="E102" s="31" t="s">
        <v>1675</v>
      </c>
      <c r="F102" s="37"/>
      <c r="G102" s="37"/>
      <c r="H102" s="37"/>
      <c r="I102" s="37"/>
      <c r="J102" s="39"/>
    </row>
    <row r="103">
      <c r="A103" s="29" t="s">
        <v>29</v>
      </c>
      <c r="B103" s="29">
        <v>24</v>
      </c>
      <c r="C103" s="30" t="s">
        <v>1455</v>
      </c>
      <c r="D103" s="29" t="s">
        <v>31</v>
      </c>
      <c r="E103" s="31" t="s">
        <v>1456</v>
      </c>
      <c r="F103" s="32" t="s">
        <v>324</v>
      </c>
      <c r="G103" s="33">
        <v>1.7</v>
      </c>
      <c r="H103" s="34">
        <v>0</v>
      </c>
      <c r="I103" s="34">
        <f>ROUND(G103*H103,P4)</f>
        <v>0</v>
      </c>
      <c r="J103" s="29"/>
      <c r="O103" s="35">
        <f>I103*0.21</f>
        <v>0</v>
      </c>
      <c r="P103">
        <v>3</v>
      </c>
    </row>
    <row r="104" ht="45">
      <c r="A104" s="29" t="s">
        <v>34</v>
      </c>
      <c r="B104" s="36"/>
      <c r="C104" s="37"/>
      <c r="D104" s="37"/>
      <c r="E104" s="31" t="s">
        <v>1676</v>
      </c>
      <c r="F104" s="37"/>
      <c r="G104" s="37"/>
      <c r="H104" s="37"/>
      <c r="I104" s="37"/>
      <c r="J104" s="39"/>
    </row>
    <row r="105">
      <c r="A105" s="29" t="s">
        <v>35</v>
      </c>
      <c r="B105" s="36"/>
      <c r="C105" s="37"/>
      <c r="D105" s="37"/>
      <c r="E105" s="40" t="s">
        <v>1677</v>
      </c>
      <c r="F105" s="37"/>
      <c r="G105" s="37"/>
      <c r="H105" s="37"/>
      <c r="I105" s="37"/>
      <c r="J105" s="39"/>
    </row>
    <row r="106" ht="409.5">
      <c r="A106" s="29" t="s">
        <v>37</v>
      </c>
      <c r="B106" s="36"/>
      <c r="C106" s="37"/>
      <c r="D106" s="37"/>
      <c r="E106" s="31" t="s">
        <v>718</v>
      </c>
      <c r="F106" s="37"/>
      <c r="G106" s="37"/>
      <c r="H106" s="37"/>
      <c r="I106" s="37"/>
      <c r="J106" s="39"/>
    </row>
    <row r="107">
      <c r="A107" s="29" t="s">
        <v>29</v>
      </c>
      <c r="B107" s="29">
        <v>25</v>
      </c>
      <c r="C107" s="30" t="s">
        <v>1459</v>
      </c>
      <c r="D107" s="29" t="s">
        <v>31</v>
      </c>
      <c r="E107" s="31" t="s">
        <v>1460</v>
      </c>
      <c r="F107" s="32" t="s">
        <v>324</v>
      </c>
      <c r="G107" s="33">
        <v>73.584000000000003</v>
      </c>
      <c r="H107" s="34">
        <v>0</v>
      </c>
      <c r="I107" s="34">
        <f>ROUND(G107*H107,P4)</f>
        <v>0</v>
      </c>
      <c r="J107" s="29"/>
      <c r="O107" s="35">
        <f>I107*0.21</f>
        <v>0</v>
      </c>
      <c r="P107">
        <v>3</v>
      </c>
    </row>
    <row r="108" ht="150">
      <c r="A108" s="29" t="s">
        <v>34</v>
      </c>
      <c r="B108" s="36"/>
      <c r="C108" s="37"/>
      <c r="D108" s="37"/>
      <c r="E108" s="31" t="s">
        <v>1678</v>
      </c>
      <c r="F108" s="37"/>
      <c r="G108" s="37"/>
      <c r="H108" s="37"/>
      <c r="I108" s="37"/>
      <c r="J108" s="39"/>
    </row>
    <row r="109">
      <c r="A109" s="29" t="s">
        <v>35</v>
      </c>
      <c r="B109" s="36"/>
      <c r="C109" s="37"/>
      <c r="D109" s="37"/>
      <c r="E109" s="40" t="s">
        <v>1679</v>
      </c>
      <c r="F109" s="37"/>
      <c r="G109" s="37"/>
      <c r="H109" s="37"/>
      <c r="I109" s="37"/>
      <c r="J109" s="39"/>
    </row>
    <row r="110" ht="409.5">
      <c r="A110" s="29" t="s">
        <v>37</v>
      </c>
      <c r="B110" s="36"/>
      <c r="C110" s="37"/>
      <c r="D110" s="37"/>
      <c r="E110" s="31" t="s">
        <v>718</v>
      </c>
      <c r="F110" s="37"/>
      <c r="G110" s="37"/>
      <c r="H110" s="37"/>
      <c r="I110" s="37"/>
      <c r="J110" s="39"/>
    </row>
    <row r="111">
      <c r="A111" s="29" t="s">
        <v>29</v>
      </c>
      <c r="B111" s="29">
        <v>26</v>
      </c>
      <c r="C111" s="30" t="s">
        <v>1680</v>
      </c>
      <c r="D111" s="29" t="s">
        <v>31</v>
      </c>
      <c r="E111" s="31" t="s">
        <v>1681</v>
      </c>
      <c r="F111" s="32" t="s">
        <v>88</v>
      </c>
      <c r="G111" s="33">
        <v>14.44</v>
      </c>
      <c r="H111" s="34">
        <v>0</v>
      </c>
      <c r="I111" s="34">
        <f>ROUND(G111*H111,P4)</f>
        <v>0</v>
      </c>
      <c r="J111" s="29"/>
      <c r="O111" s="35">
        <f>I111*0.21</f>
        <v>0</v>
      </c>
      <c r="P111">
        <v>3</v>
      </c>
    </row>
    <row r="112" ht="60">
      <c r="A112" s="29" t="s">
        <v>34</v>
      </c>
      <c r="B112" s="36"/>
      <c r="C112" s="37"/>
      <c r="D112" s="37"/>
      <c r="E112" s="31" t="s">
        <v>1682</v>
      </c>
      <c r="F112" s="37"/>
      <c r="G112" s="37"/>
      <c r="H112" s="37"/>
      <c r="I112" s="37"/>
      <c r="J112" s="39"/>
    </row>
    <row r="113">
      <c r="A113" s="29" t="s">
        <v>35</v>
      </c>
      <c r="B113" s="36"/>
      <c r="C113" s="37"/>
      <c r="D113" s="37"/>
      <c r="E113" s="40" t="s">
        <v>1683</v>
      </c>
      <c r="F113" s="37"/>
      <c r="G113" s="37"/>
      <c r="H113" s="37"/>
      <c r="I113" s="37"/>
      <c r="J113" s="39"/>
    </row>
    <row r="114" ht="300">
      <c r="A114" s="29" t="s">
        <v>37</v>
      </c>
      <c r="B114" s="36"/>
      <c r="C114" s="37"/>
      <c r="D114" s="37"/>
      <c r="E114" s="31" t="s">
        <v>1297</v>
      </c>
      <c r="F114" s="37"/>
      <c r="G114" s="37"/>
      <c r="H114" s="37"/>
      <c r="I114" s="37"/>
      <c r="J114" s="39"/>
    </row>
    <row r="115" ht="30">
      <c r="A115" s="29" t="s">
        <v>29</v>
      </c>
      <c r="B115" s="29">
        <v>27</v>
      </c>
      <c r="C115" s="30" t="s">
        <v>1684</v>
      </c>
      <c r="D115" s="29" t="s">
        <v>49</v>
      </c>
      <c r="E115" s="31" t="s">
        <v>1685</v>
      </c>
      <c r="F115" s="32" t="s">
        <v>102</v>
      </c>
      <c r="G115" s="33">
        <v>8</v>
      </c>
      <c r="H115" s="34">
        <v>0</v>
      </c>
      <c r="I115" s="34">
        <f>ROUND(G115*H115,P4)</f>
        <v>0</v>
      </c>
      <c r="J115" s="29"/>
      <c r="O115" s="35">
        <f>I115*0.21</f>
        <v>0</v>
      </c>
      <c r="P115">
        <v>3</v>
      </c>
    </row>
    <row r="116" ht="330">
      <c r="A116" s="29" t="s">
        <v>34</v>
      </c>
      <c r="B116" s="36"/>
      <c r="C116" s="37"/>
      <c r="D116" s="37"/>
      <c r="E116" s="31" t="s">
        <v>1686</v>
      </c>
      <c r="F116" s="37"/>
      <c r="G116" s="37"/>
      <c r="H116" s="37"/>
      <c r="I116" s="37"/>
      <c r="J116" s="39"/>
    </row>
    <row r="117">
      <c r="A117" s="29" t="s">
        <v>35</v>
      </c>
      <c r="B117" s="36"/>
      <c r="C117" s="37"/>
      <c r="D117" s="37"/>
      <c r="E117" s="40" t="s">
        <v>1687</v>
      </c>
      <c r="F117" s="37"/>
      <c r="G117" s="37"/>
      <c r="H117" s="37"/>
      <c r="I117" s="37"/>
      <c r="J117" s="39"/>
    </row>
    <row r="118" ht="90">
      <c r="A118" s="29" t="s">
        <v>37</v>
      </c>
      <c r="B118" s="36"/>
      <c r="C118" s="37"/>
      <c r="D118" s="37"/>
      <c r="E118" s="31" t="s">
        <v>1688</v>
      </c>
      <c r="F118" s="37"/>
      <c r="G118" s="37"/>
      <c r="H118" s="37"/>
      <c r="I118" s="37"/>
      <c r="J118" s="39"/>
    </row>
    <row r="119" ht="30">
      <c r="A119" s="29" t="s">
        <v>29</v>
      </c>
      <c r="B119" s="29">
        <v>28</v>
      </c>
      <c r="C119" s="30" t="s">
        <v>1684</v>
      </c>
      <c r="D119" s="29" t="s">
        <v>53</v>
      </c>
      <c r="E119" s="31" t="s">
        <v>1685</v>
      </c>
      <c r="F119" s="32" t="s">
        <v>102</v>
      </c>
      <c r="G119" s="33">
        <v>693</v>
      </c>
      <c r="H119" s="34">
        <v>0</v>
      </c>
      <c r="I119" s="34">
        <f>ROUND(G119*H119,P4)</f>
        <v>0</v>
      </c>
      <c r="J119" s="29"/>
      <c r="O119" s="35">
        <f>I119*0.21</f>
        <v>0</v>
      </c>
      <c r="P119">
        <v>3</v>
      </c>
    </row>
    <row r="120" ht="105">
      <c r="A120" s="29" t="s">
        <v>34</v>
      </c>
      <c r="B120" s="36"/>
      <c r="C120" s="37"/>
      <c r="D120" s="37"/>
      <c r="E120" s="31" t="s">
        <v>1689</v>
      </c>
      <c r="F120" s="37"/>
      <c r="G120" s="37"/>
      <c r="H120" s="37"/>
      <c r="I120" s="37"/>
      <c r="J120" s="39"/>
    </row>
    <row r="121">
      <c r="A121" s="29" t="s">
        <v>35</v>
      </c>
      <c r="B121" s="36"/>
      <c r="C121" s="37"/>
      <c r="D121" s="37"/>
      <c r="E121" s="40" t="s">
        <v>1690</v>
      </c>
      <c r="F121" s="37"/>
      <c r="G121" s="37"/>
      <c r="H121" s="37"/>
      <c r="I121" s="37"/>
      <c r="J121" s="39"/>
    </row>
    <row r="122" ht="90">
      <c r="A122" s="29" t="s">
        <v>37</v>
      </c>
      <c r="B122" s="36"/>
      <c r="C122" s="37"/>
      <c r="D122" s="37"/>
      <c r="E122" s="31" t="s">
        <v>1688</v>
      </c>
      <c r="F122" s="37"/>
      <c r="G122" s="37"/>
      <c r="H122" s="37"/>
      <c r="I122" s="37"/>
      <c r="J122" s="39"/>
    </row>
    <row r="123">
      <c r="A123" s="29" t="s">
        <v>29</v>
      </c>
      <c r="B123" s="29">
        <v>29</v>
      </c>
      <c r="C123" s="30" t="s">
        <v>1691</v>
      </c>
      <c r="D123" s="29" t="s">
        <v>31</v>
      </c>
      <c r="E123" s="31" t="s">
        <v>1692</v>
      </c>
      <c r="F123" s="32" t="s">
        <v>156</v>
      </c>
      <c r="G123" s="33">
        <v>175.15000000000001</v>
      </c>
      <c r="H123" s="34">
        <v>0</v>
      </c>
      <c r="I123" s="34">
        <f>ROUND(G123*H123,P4)</f>
        <v>0</v>
      </c>
      <c r="J123" s="29"/>
      <c r="O123" s="35">
        <f>I123*0.21</f>
        <v>0</v>
      </c>
      <c r="P123">
        <v>3</v>
      </c>
    </row>
    <row r="124" ht="60">
      <c r="A124" s="29" t="s">
        <v>34</v>
      </c>
      <c r="B124" s="36"/>
      <c r="C124" s="37"/>
      <c r="D124" s="37"/>
      <c r="E124" s="31" t="s">
        <v>1693</v>
      </c>
      <c r="F124" s="37"/>
      <c r="G124" s="37"/>
      <c r="H124" s="37"/>
      <c r="I124" s="37"/>
      <c r="J124" s="39"/>
    </row>
    <row r="125">
      <c r="A125" s="29" t="s">
        <v>35</v>
      </c>
      <c r="B125" s="36"/>
      <c r="C125" s="37"/>
      <c r="D125" s="37"/>
      <c r="E125" s="40" t="s">
        <v>1694</v>
      </c>
      <c r="F125" s="37"/>
      <c r="G125" s="37"/>
      <c r="H125" s="37"/>
      <c r="I125" s="37"/>
      <c r="J125" s="39"/>
    </row>
    <row r="126" ht="120">
      <c r="A126" s="29" t="s">
        <v>37</v>
      </c>
      <c r="B126" s="36"/>
      <c r="C126" s="37"/>
      <c r="D126" s="37"/>
      <c r="E126" s="31" t="s">
        <v>1695</v>
      </c>
      <c r="F126" s="37"/>
      <c r="G126" s="37"/>
      <c r="H126" s="37"/>
      <c r="I126" s="37"/>
      <c r="J126" s="39"/>
    </row>
    <row r="127">
      <c r="A127" s="23" t="s">
        <v>26</v>
      </c>
      <c r="B127" s="24"/>
      <c r="C127" s="25" t="s">
        <v>318</v>
      </c>
      <c r="D127" s="26"/>
      <c r="E127" s="23" t="s">
        <v>1292</v>
      </c>
      <c r="F127" s="26"/>
      <c r="G127" s="26"/>
      <c r="H127" s="26"/>
      <c r="I127" s="27">
        <f>SUMIFS(I128:I151,A128:A151,"P")</f>
        <v>0</v>
      </c>
      <c r="J127" s="28"/>
    </row>
    <row r="128">
      <c r="A128" s="29" t="s">
        <v>29</v>
      </c>
      <c r="B128" s="29">
        <v>30</v>
      </c>
      <c r="C128" s="30" t="s">
        <v>1696</v>
      </c>
      <c r="D128" s="29" t="s">
        <v>31</v>
      </c>
      <c r="E128" s="31" t="s">
        <v>1697</v>
      </c>
      <c r="F128" s="32" t="s">
        <v>324</v>
      </c>
      <c r="G128" s="33">
        <v>21.167999999999999</v>
      </c>
      <c r="H128" s="34">
        <v>0</v>
      </c>
      <c r="I128" s="34">
        <f>ROUND(G128*H128,P4)</f>
        <v>0</v>
      </c>
      <c r="J128" s="29"/>
      <c r="O128" s="35">
        <f>I128*0.21</f>
        <v>0</v>
      </c>
      <c r="P128">
        <v>3</v>
      </c>
    </row>
    <row r="129" ht="345">
      <c r="A129" s="29" t="s">
        <v>34</v>
      </c>
      <c r="B129" s="36"/>
      <c r="C129" s="37"/>
      <c r="D129" s="37"/>
      <c r="E129" s="31" t="s">
        <v>1698</v>
      </c>
      <c r="F129" s="37"/>
      <c r="G129" s="37"/>
      <c r="H129" s="37"/>
      <c r="I129" s="37"/>
      <c r="J129" s="39"/>
    </row>
    <row r="130">
      <c r="A130" s="29" t="s">
        <v>35</v>
      </c>
      <c r="B130" s="36"/>
      <c r="C130" s="37"/>
      <c r="D130" s="37"/>
      <c r="E130" s="40" t="s">
        <v>1699</v>
      </c>
      <c r="F130" s="37"/>
      <c r="G130" s="37"/>
      <c r="H130" s="37"/>
      <c r="I130" s="37"/>
      <c r="J130" s="39"/>
    </row>
    <row r="131" ht="409.5">
      <c r="A131" s="29" t="s">
        <v>37</v>
      </c>
      <c r="B131" s="36"/>
      <c r="C131" s="37"/>
      <c r="D131" s="37"/>
      <c r="E131" s="31" t="s">
        <v>1700</v>
      </c>
      <c r="F131" s="37"/>
      <c r="G131" s="37"/>
      <c r="H131" s="37"/>
      <c r="I131" s="37"/>
      <c r="J131" s="39"/>
    </row>
    <row r="132">
      <c r="A132" s="29" t="s">
        <v>29</v>
      </c>
      <c r="B132" s="29">
        <v>31</v>
      </c>
      <c r="C132" s="30" t="s">
        <v>1701</v>
      </c>
      <c r="D132" s="29" t="s">
        <v>31</v>
      </c>
      <c r="E132" s="31" t="s">
        <v>1702</v>
      </c>
      <c r="F132" s="32" t="s">
        <v>88</v>
      </c>
      <c r="G132" s="33">
        <v>4.1539999999999999</v>
      </c>
      <c r="H132" s="34">
        <v>0</v>
      </c>
      <c r="I132" s="34">
        <f>ROUND(G132*H132,P4)</f>
        <v>0</v>
      </c>
      <c r="J132" s="29"/>
      <c r="O132" s="35">
        <f>I132*0.21</f>
        <v>0</v>
      </c>
      <c r="P132">
        <v>3</v>
      </c>
    </row>
    <row r="133" ht="60">
      <c r="A133" s="29" t="s">
        <v>34</v>
      </c>
      <c r="B133" s="36"/>
      <c r="C133" s="37"/>
      <c r="D133" s="37"/>
      <c r="E133" s="31" t="s">
        <v>1703</v>
      </c>
      <c r="F133" s="37"/>
      <c r="G133" s="37"/>
      <c r="H133" s="37"/>
      <c r="I133" s="37"/>
      <c r="J133" s="39"/>
    </row>
    <row r="134">
      <c r="A134" s="29" t="s">
        <v>35</v>
      </c>
      <c r="B134" s="36"/>
      <c r="C134" s="37"/>
      <c r="D134" s="37"/>
      <c r="E134" s="40" t="s">
        <v>1704</v>
      </c>
      <c r="F134" s="37"/>
      <c r="G134" s="37"/>
      <c r="H134" s="37"/>
      <c r="I134" s="37"/>
      <c r="J134" s="39"/>
    </row>
    <row r="135" ht="270">
      <c r="A135" s="29" t="s">
        <v>37</v>
      </c>
      <c r="B135" s="36"/>
      <c r="C135" s="37"/>
      <c r="D135" s="37"/>
      <c r="E135" s="31" t="s">
        <v>1705</v>
      </c>
      <c r="F135" s="37"/>
      <c r="G135" s="37"/>
      <c r="H135" s="37"/>
      <c r="I135" s="37"/>
      <c r="J135" s="39"/>
    </row>
    <row r="136">
      <c r="A136" s="29" t="s">
        <v>29</v>
      </c>
      <c r="B136" s="29">
        <v>32</v>
      </c>
      <c r="C136" s="30" t="s">
        <v>1706</v>
      </c>
      <c r="D136" s="29" t="s">
        <v>31</v>
      </c>
      <c r="E136" s="31" t="s">
        <v>1707</v>
      </c>
      <c r="F136" s="32" t="s">
        <v>324</v>
      </c>
      <c r="G136" s="33">
        <v>43.313000000000002</v>
      </c>
      <c r="H136" s="34">
        <v>0</v>
      </c>
      <c r="I136" s="34">
        <f>ROUND(G136*H136,P4)</f>
        <v>0</v>
      </c>
      <c r="J136" s="29"/>
      <c r="O136" s="35">
        <f>I136*0.21</f>
        <v>0</v>
      </c>
      <c r="P136">
        <v>3</v>
      </c>
    </row>
    <row r="137" ht="90">
      <c r="A137" s="29" t="s">
        <v>34</v>
      </c>
      <c r="B137" s="36"/>
      <c r="C137" s="37"/>
      <c r="D137" s="37"/>
      <c r="E137" s="31" t="s">
        <v>1708</v>
      </c>
      <c r="F137" s="37"/>
      <c r="G137" s="37"/>
      <c r="H137" s="37"/>
      <c r="I137" s="37"/>
      <c r="J137" s="39"/>
    </row>
    <row r="138">
      <c r="A138" s="29" t="s">
        <v>35</v>
      </c>
      <c r="B138" s="36"/>
      <c r="C138" s="37"/>
      <c r="D138" s="37"/>
      <c r="E138" s="40" t="s">
        <v>1709</v>
      </c>
      <c r="F138" s="37"/>
      <c r="G138" s="37"/>
      <c r="H138" s="37"/>
      <c r="I138" s="37"/>
      <c r="J138" s="39"/>
    </row>
    <row r="139" ht="270">
      <c r="A139" s="29" t="s">
        <v>37</v>
      </c>
      <c r="B139" s="36"/>
      <c r="C139" s="37"/>
      <c r="D139" s="37"/>
      <c r="E139" s="31" t="s">
        <v>1710</v>
      </c>
      <c r="F139" s="37"/>
      <c r="G139" s="37"/>
      <c r="H139" s="37"/>
      <c r="I139" s="37"/>
      <c r="J139" s="39"/>
    </row>
    <row r="140" ht="30">
      <c r="A140" s="29" t="s">
        <v>29</v>
      </c>
      <c r="B140" s="29">
        <v>33</v>
      </c>
      <c r="C140" s="30" t="s">
        <v>1711</v>
      </c>
      <c r="D140" s="29" t="s">
        <v>31</v>
      </c>
      <c r="E140" s="31" t="s">
        <v>1712</v>
      </c>
      <c r="F140" s="32" t="s">
        <v>324</v>
      </c>
      <c r="G140" s="33">
        <v>97.320999999999998</v>
      </c>
      <c r="H140" s="34">
        <v>0</v>
      </c>
      <c r="I140" s="34">
        <f>ROUND(G140*H140,P4)</f>
        <v>0</v>
      </c>
      <c r="J140" s="29"/>
      <c r="O140" s="35">
        <f>I140*0.21</f>
        <v>0</v>
      </c>
      <c r="P140">
        <v>3</v>
      </c>
    </row>
    <row r="141" ht="360">
      <c r="A141" s="29" t="s">
        <v>34</v>
      </c>
      <c r="B141" s="36"/>
      <c r="C141" s="37"/>
      <c r="D141" s="37"/>
      <c r="E141" s="31" t="s">
        <v>1713</v>
      </c>
      <c r="F141" s="37"/>
      <c r="G141" s="37"/>
      <c r="H141" s="37"/>
      <c r="I141" s="37"/>
      <c r="J141" s="39"/>
    </row>
    <row r="142" ht="30">
      <c r="A142" s="29" t="s">
        <v>35</v>
      </c>
      <c r="B142" s="36"/>
      <c r="C142" s="37"/>
      <c r="D142" s="37"/>
      <c r="E142" s="40" t="s">
        <v>1714</v>
      </c>
      <c r="F142" s="37"/>
      <c r="G142" s="37"/>
      <c r="H142" s="37"/>
      <c r="I142" s="37"/>
      <c r="J142" s="39"/>
    </row>
    <row r="143" ht="409.5">
      <c r="A143" s="29" t="s">
        <v>37</v>
      </c>
      <c r="B143" s="36"/>
      <c r="C143" s="37"/>
      <c r="D143" s="37"/>
      <c r="E143" s="31" t="s">
        <v>723</v>
      </c>
      <c r="F143" s="37"/>
      <c r="G143" s="37"/>
      <c r="H143" s="37"/>
      <c r="I143" s="37"/>
      <c r="J143" s="39"/>
    </row>
    <row r="144">
      <c r="A144" s="29" t="s">
        <v>29</v>
      </c>
      <c r="B144" s="29">
        <v>34</v>
      </c>
      <c r="C144" s="30" t="s">
        <v>1715</v>
      </c>
      <c r="D144" s="29" t="s">
        <v>31</v>
      </c>
      <c r="E144" s="31" t="s">
        <v>1716</v>
      </c>
      <c r="F144" s="32" t="s">
        <v>88</v>
      </c>
      <c r="G144" s="33">
        <v>19.099</v>
      </c>
      <c r="H144" s="34">
        <v>0</v>
      </c>
      <c r="I144" s="34">
        <f>ROUND(G144*H144,P4)</f>
        <v>0</v>
      </c>
      <c r="J144" s="29"/>
      <c r="O144" s="35">
        <f>I144*0.21</f>
        <v>0</v>
      </c>
      <c r="P144">
        <v>3</v>
      </c>
    </row>
    <row r="145" ht="60">
      <c r="A145" s="29" t="s">
        <v>34</v>
      </c>
      <c r="B145" s="36"/>
      <c r="C145" s="37"/>
      <c r="D145" s="37"/>
      <c r="E145" s="31" t="s">
        <v>1717</v>
      </c>
      <c r="F145" s="37"/>
      <c r="G145" s="37"/>
      <c r="H145" s="37"/>
      <c r="I145" s="37"/>
      <c r="J145" s="39"/>
    </row>
    <row r="146">
      <c r="A146" s="29" t="s">
        <v>35</v>
      </c>
      <c r="B146" s="36"/>
      <c r="C146" s="37"/>
      <c r="D146" s="37"/>
      <c r="E146" s="40" t="s">
        <v>1718</v>
      </c>
      <c r="F146" s="37"/>
      <c r="G146" s="37"/>
      <c r="H146" s="37"/>
      <c r="I146" s="37"/>
      <c r="J146" s="39"/>
    </row>
    <row r="147" ht="330">
      <c r="A147" s="29" t="s">
        <v>37</v>
      </c>
      <c r="B147" s="36"/>
      <c r="C147" s="37"/>
      <c r="D147" s="37"/>
      <c r="E147" s="31" t="s">
        <v>1719</v>
      </c>
      <c r="F147" s="37"/>
      <c r="G147" s="37"/>
      <c r="H147" s="37"/>
      <c r="I147" s="37"/>
      <c r="J147" s="39"/>
    </row>
    <row r="148" ht="30">
      <c r="A148" s="29" t="s">
        <v>29</v>
      </c>
      <c r="B148" s="29">
        <v>35</v>
      </c>
      <c r="C148" s="30" t="s">
        <v>1594</v>
      </c>
      <c r="D148" s="29" t="s">
        <v>31</v>
      </c>
      <c r="E148" s="31" t="s">
        <v>1595</v>
      </c>
      <c r="F148" s="32" t="s">
        <v>88</v>
      </c>
      <c r="G148" s="33">
        <v>0.040000000000000001</v>
      </c>
      <c r="H148" s="34">
        <v>0</v>
      </c>
      <c r="I148" s="34">
        <f>ROUND(G148*H148,P4)</f>
        <v>0</v>
      </c>
      <c r="J148" s="29"/>
      <c r="O148" s="35">
        <f>I148*0.21</f>
        <v>0</v>
      </c>
      <c r="P148">
        <v>3</v>
      </c>
    </row>
    <row r="149" ht="105">
      <c r="A149" s="29" t="s">
        <v>34</v>
      </c>
      <c r="B149" s="36"/>
      <c r="C149" s="37"/>
      <c r="D149" s="37"/>
      <c r="E149" s="31" t="s">
        <v>1720</v>
      </c>
      <c r="F149" s="37"/>
      <c r="G149" s="37"/>
      <c r="H149" s="37"/>
      <c r="I149" s="37"/>
      <c r="J149" s="39"/>
    </row>
    <row r="150">
      <c r="A150" s="29" t="s">
        <v>35</v>
      </c>
      <c r="B150" s="36"/>
      <c r="C150" s="37"/>
      <c r="D150" s="37"/>
      <c r="E150" s="40" t="s">
        <v>1721</v>
      </c>
      <c r="F150" s="37"/>
      <c r="G150" s="37"/>
      <c r="H150" s="37"/>
      <c r="I150" s="37"/>
      <c r="J150" s="39"/>
    </row>
    <row r="151" ht="45">
      <c r="A151" s="29" t="s">
        <v>37</v>
      </c>
      <c r="B151" s="36"/>
      <c r="C151" s="37"/>
      <c r="D151" s="37"/>
      <c r="E151" s="31" t="s">
        <v>1722</v>
      </c>
      <c r="F151" s="37"/>
      <c r="G151" s="37"/>
      <c r="H151" s="37"/>
      <c r="I151" s="37"/>
      <c r="J151" s="39"/>
    </row>
    <row r="152">
      <c r="A152" s="23" t="s">
        <v>26</v>
      </c>
      <c r="B152" s="24"/>
      <c r="C152" s="25" t="s">
        <v>712</v>
      </c>
      <c r="D152" s="26"/>
      <c r="E152" s="23" t="s">
        <v>713</v>
      </c>
      <c r="F152" s="26"/>
      <c r="G152" s="26"/>
      <c r="H152" s="26"/>
      <c r="I152" s="27">
        <f>SUMIFS(I153:I160,A153:A160,"P")</f>
        <v>0</v>
      </c>
      <c r="J152" s="28"/>
    </row>
    <row r="153">
      <c r="A153" s="29" t="s">
        <v>29</v>
      </c>
      <c r="B153" s="29">
        <v>36</v>
      </c>
      <c r="C153" s="30" t="s">
        <v>714</v>
      </c>
      <c r="D153" s="29" t="s">
        <v>49</v>
      </c>
      <c r="E153" s="31" t="s">
        <v>715</v>
      </c>
      <c r="F153" s="32" t="s">
        <v>324</v>
      </c>
      <c r="G153" s="33">
        <v>46.088999999999999</v>
      </c>
      <c r="H153" s="34">
        <v>0</v>
      </c>
      <c r="I153" s="34">
        <f>ROUND(G153*H153,P4)</f>
        <v>0</v>
      </c>
      <c r="J153" s="29"/>
      <c r="O153" s="35">
        <f>I153*0.21</f>
        <v>0</v>
      </c>
      <c r="P153">
        <v>3</v>
      </c>
    </row>
    <row r="154" ht="45">
      <c r="A154" s="29" t="s">
        <v>34</v>
      </c>
      <c r="B154" s="36"/>
      <c r="C154" s="37"/>
      <c r="D154" s="37"/>
      <c r="E154" s="31" t="s">
        <v>1723</v>
      </c>
      <c r="F154" s="37"/>
      <c r="G154" s="37"/>
      <c r="H154" s="37"/>
      <c r="I154" s="37"/>
      <c r="J154" s="39"/>
    </row>
    <row r="155">
      <c r="A155" s="29" t="s">
        <v>35</v>
      </c>
      <c r="B155" s="36"/>
      <c r="C155" s="37"/>
      <c r="D155" s="37"/>
      <c r="E155" s="40" t="s">
        <v>1724</v>
      </c>
      <c r="F155" s="37"/>
      <c r="G155" s="37"/>
      <c r="H155" s="37"/>
      <c r="I155" s="37"/>
      <c r="J155" s="39"/>
    </row>
    <row r="156" ht="409.5">
      <c r="A156" s="29" t="s">
        <v>37</v>
      </c>
      <c r="B156" s="36"/>
      <c r="C156" s="37"/>
      <c r="D156" s="37"/>
      <c r="E156" s="31" t="s">
        <v>723</v>
      </c>
      <c r="F156" s="37"/>
      <c r="G156" s="37"/>
      <c r="H156" s="37"/>
      <c r="I156" s="37"/>
      <c r="J156" s="39"/>
    </row>
    <row r="157">
      <c r="A157" s="29" t="s">
        <v>29</v>
      </c>
      <c r="B157" s="29">
        <v>37</v>
      </c>
      <c r="C157" s="30" t="s">
        <v>714</v>
      </c>
      <c r="D157" s="29" t="s">
        <v>53</v>
      </c>
      <c r="E157" s="31" t="s">
        <v>715</v>
      </c>
      <c r="F157" s="32" t="s">
        <v>324</v>
      </c>
      <c r="G157" s="33">
        <v>26.460000000000001</v>
      </c>
      <c r="H157" s="34">
        <v>0</v>
      </c>
      <c r="I157" s="34">
        <f>ROUND(G157*H157,P4)</f>
        <v>0</v>
      </c>
      <c r="J157" s="29"/>
      <c r="O157" s="35">
        <f>I157*0.21</f>
        <v>0</v>
      </c>
      <c r="P157">
        <v>3</v>
      </c>
    </row>
    <row r="158" ht="45">
      <c r="A158" s="29" t="s">
        <v>34</v>
      </c>
      <c r="B158" s="36"/>
      <c r="C158" s="37"/>
      <c r="D158" s="37"/>
      <c r="E158" s="31" t="s">
        <v>1725</v>
      </c>
      <c r="F158" s="37"/>
      <c r="G158" s="37"/>
      <c r="H158" s="37"/>
      <c r="I158" s="37"/>
      <c r="J158" s="39"/>
    </row>
    <row r="159">
      <c r="A159" s="29" t="s">
        <v>35</v>
      </c>
      <c r="B159" s="36"/>
      <c r="C159" s="37"/>
      <c r="D159" s="37"/>
      <c r="E159" s="40" t="s">
        <v>1726</v>
      </c>
      <c r="F159" s="37"/>
      <c r="G159" s="37"/>
      <c r="H159" s="37"/>
      <c r="I159" s="37"/>
      <c r="J159" s="39"/>
    </row>
    <row r="160" ht="409.5">
      <c r="A160" s="29" t="s">
        <v>37</v>
      </c>
      <c r="B160" s="36"/>
      <c r="C160" s="37"/>
      <c r="D160" s="37"/>
      <c r="E160" s="31" t="s">
        <v>723</v>
      </c>
      <c r="F160" s="37"/>
      <c r="G160" s="37"/>
      <c r="H160" s="37"/>
      <c r="I160" s="37"/>
      <c r="J160" s="39"/>
    </row>
    <row r="161">
      <c r="A161" s="23" t="s">
        <v>26</v>
      </c>
      <c r="B161" s="24"/>
      <c r="C161" s="25" t="s">
        <v>379</v>
      </c>
      <c r="D161" s="26"/>
      <c r="E161" s="23" t="s">
        <v>380</v>
      </c>
      <c r="F161" s="26"/>
      <c r="G161" s="26"/>
      <c r="H161" s="26"/>
      <c r="I161" s="27">
        <f>SUMIFS(I162:I181,A162:A181,"P")</f>
        <v>0</v>
      </c>
      <c r="J161" s="28"/>
    </row>
    <row r="162">
      <c r="A162" s="29" t="s">
        <v>29</v>
      </c>
      <c r="B162" s="29">
        <v>38</v>
      </c>
      <c r="C162" s="30" t="s">
        <v>1727</v>
      </c>
      <c r="D162" s="29" t="s">
        <v>31</v>
      </c>
      <c r="E162" s="31" t="s">
        <v>1728</v>
      </c>
      <c r="F162" s="32" t="s">
        <v>156</v>
      </c>
      <c r="G162" s="33">
        <v>458.20999999999998</v>
      </c>
      <c r="H162" s="34">
        <v>0</v>
      </c>
      <c r="I162" s="34">
        <f>ROUND(G162*H162,P4)</f>
        <v>0</v>
      </c>
      <c r="J162" s="29"/>
      <c r="O162" s="35">
        <f>I162*0.21</f>
        <v>0</v>
      </c>
      <c r="P162">
        <v>3</v>
      </c>
    </row>
    <row r="163" ht="60">
      <c r="A163" s="29" t="s">
        <v>34</v>
      </c>
      <c r="B163" s="36"/>
      <c r="C163" s="37"/>
      <c r="D163" s="37"/>
      <c r="E163" s="31" t="s">
        <v>1729</v>
      </c>
      <c r="F163" s="37"/>
      <c r="G163" s="37"/>
      <c r="H163" s="37"/>
      <c r="I163" s="37"/>
      <c r="J163" s="39"/>
    </row>
    <row r="164" ht="45">
      <c r="A164" s="29" t="s">
        <v>35</v>
      </c>
      <c r="B164" s="36"/>
      <c r="C164" s="37"/>
      <c r="D164" s="37"/>
      <c r="E164" s="40" t="s">
        <v>1730</v>
      </c>
      <c r="F164" s="37"/>
      <c r="G164" s="37"/>
      <c r="H164" s="37"/>
      <c r="I164" s="37"/>
      <c r="J164" s="39"/>
    </row>
    <row r="165" ht="285">
      <c r="A165" s="29" t="s">
        <v>37</v>
      </c>
      <c r="B165" s="36"/>
      <c r="C165" s="37"/>
      <c r="D165" s="37"/>
      <c r="E165" s="31" t="s">
        <v>1731</v>
      </c>
      <c r="F165" s="37"/>
      <c r="G165" s="37"/>
      <c r="H165" s="37"/>
      <c r="I165" s="37"/>
      <c r="J165" s="39"/>
    </row>
    <row r="166">
      <c r="A166" s="29" t="s">
        <v>29</v>
      </c>
      <c r="B166" s="29">
        <v>39</v>
      </c>
      <c r="C166" s="30" t="s">
        <v>1732</v>
      </c>
      <c r="D166" s="29" t="s">
        <v>31</v>
      </c>
      <c r="E166" s="31" t="s">
        <v>1733</v>
      </c>
      <c r="F166" s="32" t="s">
        <v>156</v>
      </c>
      <c r="G166" s="33">
        <v>55.920000000000002</v>
      </c>
      <c r="H166" s="34">
        <v>0</v>
      </c>
      <c r="I166" s="34">
        <f>ROUND(G166*H166,P4)</f>
        <v>0</v>
      </c>
      <c r="J166" s="29"/>
      <c r="O166" s="35">
        <f>I166*0.21</f>
        <v>0</v>
      </c>
      <c r="P166">
        <v>3</v>
      </c>
    </row>
    <row r="167" ht="90">
      <c r="A167" s="29" t="s">
        <v>34</v>
      </c>
      <c r="B167" s="36"/>
      <c r="C167" s="37"/>
      <c r="D167" s="37"/>
      <c r="E167" s="31" t="s">
        <v>1734</v>
      </c>
      <c r="F167" s="37"/>
      <c r="G167" s="37"/>
      <c r="H167" s="37"/>
      <c r="I167" s="37"/>
      <c r="J167" s="39"/>
    </row>
    <row r="168">
      <c r="A168" s="29" t="s">
        <v>35</v>
      </c>
      <c r="B168" s="36"/>
      <c r="C168" s="37"/>
      <c r="D168" s="37"/>
      <c r="E168" s="40" t="s">
        <v>1735</v>
      </c>
      <c r="F168" s="37"/>
      <c r="G168" s="37"/>
      <c r="H168" s="37"/>
      <c r="I168" s="37"/>
      <c r="J168" s="39"/>
    </row>
    <row r="169" ht="285">
      <c r="A169" s="29" t="s">
        <v>37</v>
      </c>
      <c r="B169" s="36"/>
      <c r="C169" s="37"/>
      <c r="D169" s="37"/>
      <c r="E169" s="31" t="s">
        <v>1731</v>
      </c>
      <c r="F169" s="37"/>
      <c r="G169" s="37"/>
      <c r="H169" s="37"/>
      <c r="I169" s="37"/>
      <c r="J169" s="39"/>
    </row>
    <row r="170">
      <c r="A170" s="29" t="s">
        <v>29</v>
      </c>
      <c r="B170" s="29">
        <v>40</v>
      </c>
      <c r="C170" s="30" t="s">
        <v>1736</v>
      </c>
      <c r="D170" s="29" t="s">
        <v>31</v>
      </c>
      <c r="E170" s="31" t="s">
        <v>1737</v>
      </c>
      <c r="F170" s="32" t="s">
        <v>156</v>
      </c>
      <c r="G170" s="33">
        <v>70</v>
      </c>
      <c r="H170" s="34">
        <v>0</v>
      </c>
      <c r="I170" s="34">
        <f>ROUND(G170*H170,P4)</f>
        <v>0</v>
      </c>
      <c r="J170" s="29"/>
      <c r="O170" s="35">
        <f>I170*0.21</f>
        <v>0</v>
      </c>
      <c r="P170">
        <v>3</v>
      </c>
    </row>
    <row r="171" ht="75">
      <c r="A171" s="29" t="s">
        <v>34</v>
      </c>
      <c r="B171" s="36"/>
      <c r="C171" s="37"/>
      <c r="D171" s="37"/>
      <c r="E171" s="31" t="s">
        <v>1738</v>
      </c>
      <c r="F171" s="37"/>
      <c r="G171" s="37"/>
      <c r="H171" s="37"/>
      <c r="I171" s="37"/>
      <c r="J171" s="39"/>
    </row>
    <row r="172">
      <c r="A172" s="29" t="s">
        <v>35</v>
      </c>
      <c r="B172" s="36"/>
      <c r="C172" s="37"/>
      <c r="D172" s="37"/>
      <c r="E172" s="40" t="s">
        <v>1739</v>
      </c>
      <c r="F172" s="37"/>
      <c r="G172" s="37"/>
      <c r="H172" s="37"/>
      <c r="I172" s="37"/>
      <c r="J172" s="39"/>
    </row>
    <row r="173" ht="90">
      <c r="A173" s="29" t="s">
        <v>37</v>
      </c>
      <c r="B173" s="36"/>
      <c r="C173" s="37"/>
      <c r="D173" s="37"/>
      <c r="E173" s="31" t="s">
        <v>1740</v>
      </c>
      <c r="F173" s="37"/>
      <c r="G173" s="37"/>
      <c r="H173" s="37"/>
      <c r="I173" s="37"/>
      <c r="J173" s="39"/>
    </row>
    <row r="174">
      <c r="A174" s="29" t="s">
        <v>29</v>
      </c>
      <c r="B174" s="29">
        <v>41</v>
      </c>
      <c r="C174" s="30" t="s">
        <v>1741</v>
      </c>
      <c r="D174" s="29" t="s">
        <v>31</v>
      </c>
      <c r="E174" s="31" t="s">
        <v>1742</v>
      </c>
      <c r="F174" s="32" t="s">
        <v>156</v>
      </c>
      <c r="G174" s="33">
        <v>2</v>
      </c>
      <c r="H174" s="34">
        <v>0</v>
      </c>
      <c r="I174" s="34">
        <f>ROUND(G174*H174,P4)</f>
        <v>0</v>
      </c>
      <c r="J174" s="29"/>
      <c r="O174" s="35">
        <f>I174*0.21</f>
        <v>0</v>
      </c>
      <c r="P174">
        <v>3</v>
      </c>
    </row>
    <row r="175" ht="60">
      <c r="A175" s="29" t="s">
        <v>34</v>
      </c>
      <c r="B175" s="36"/>
      <c r="C175" s="37"/>
      <c r="D175" s="37"/>
      <c r="E175" s="31" t="s">
        <v>1743</v>
      </c>
      <c r="F175" s="37"/>
      <c r="G175" s="37"/>
      <c r="H175" s="37"/>
      <c r="I175" s="37"/>
      <c r="J175" s="39"/>
    </row>
    <row r="176">
      <c r="A176" s="29" t="s">
        <v>35</v>
      </c>
      <c r="B176" s="36"/>
      <c r="C176" s="37"/>
      <c r="D176" s="37"/>
      <c r="E176" s="40" t="s">
        <v>1744</v>
      </c>
      <c r="F176" s="37"/>
      <c r="G176" s="37"/>
      <c r="H176" s="37"/>
      <c r="I176" s="37"/>
      <c r="J176" s="39"/>
    </row>
    <row r="177" ht="120">
      <c r="A177" s="29" t="s">
        <v>37</v>
      </c>
      <c r="B177" s="36"/>
      <c r="C177" s="37"/>
      <c r="D177" s="37"/>
      <c r="E177" s="31" t="s">
        <v>1745</v>
      </c>
      <c r="F177" s="37"/>
      <c r="G177" s="37"/>
      <c r="H177" s="37"/>
      <c r="I177" s="37"/>
      <c r="J177" s="39"/>
    </row>
    <row r="178">
      <c r="A178" s="29" t="s">
        <v>29</v>
      </c>
      <c r="B178" s="29">
        <v>42</v>
      </c>
      <c r="C178" s="30" t="s">
        <v>1746</v>
      </c>
      <c r="D178" s="29" t="s">
        <v>31</v>
      </c>
      <c r="E178" s="31" t="s">
        <v>1747</v>
      </c>
      <c r="F178" s="32" t="s">
        <v>156</v>
      </c>
      <c r="G178" s="33">
        <v>110.25</v>
      </c>
      <c r="H178" s="34">
        <v>0</v>
      </c>
      <c r="I178" s="34">
        <f>ROUND(G178*H178,P4)</f>
        <v>0</v>
      </c>
      <c r="J178" s="29"/>
      <c r="O178" s="35">
        <f>I178*0.21</f>
        <v>0</v>
      </c>
      <c r="P178">
        <v>3</v>
      </c>
    </row>
    <row r="179" ht="60">
      <c r="A179" s="29" t="s">
        <v>34</v>
      </c>
      <c r="B179" s="36"/>
      <c r="C179" s="37"/>
      <c r="D179" s="37"/>
      <c r="E179" s="31" t="s">
        <v>1748</v>
      </c>
      <c r="F179" s="37"/>
      <c r="G179" s="37"/>
      <c r="H179" s="37"/>
      <c r="I179" s="37"/>
      <c r="J179" s="39"/>
    </row>
    <row r="180">
      <c r="A180" s="29" t="s">
        <v>35</v>
      </c>
      <c r="B180" s="36"/>
      <c r="C180" s="37"/>
      <c r="D180" s="37"/>
      <c r="E180" s="40" t="s">
        <v>1749</v>
      </c>
      <c r="F180" s="37"/>
      <c r="G180" s="37"/>
      <c r="H180" s="37"/>
      <c r="I180" s="37"/>
      <c r="J180" s="39"/>
    </row>
    <row r="181" ht="60">
      <c r="A181" s="29" t="s">
        <v>37</v>
      </c>
      <c r="B181" s="36"/>
      <c r="C181" s="37"/>
      <c r="D181" s="37"/>
      <c r="E181" s="31" t="s">
        <v>1750</v>
      </c>
      <c r="F181" s="37"/>
      <c r="G181" s="37"/>
      <c r="H181" s="37"/>
      <c r="I181" s="37"/>
      <c r="J181" s="39"/>
    </row>
    <row r="182">
      <c r="A182" s="23" t="s">
        <v>26</v>
      </c>
      <c r="B182" s="24"/>
      <c r="C182" s="25" t="s">
        <v>794</v>
      </c>
      <c r="D182" s="26"/>
      <c r="E182" s="23" t="s">
        <v>795</v>
      </c>
      <c r="F182" s="26"/>
      <c r="G182" s="26"/>
      <c r="H182" s="26"/>
      <c r="I182" s="27">
        <f>SUMIFS(I183:I190,A183:A190,"P")</f>
        <v>0</v>
      </c>
      <c r="J182" s="28"/>
    </row>
    <row r="183">
      <c r="A183" s="29" t="s">
        <v>29</v>
      </c>
      <c r="B183" s="29">
        <v>43</v>
      </c>
      <c r="C183" s="30" t="s">
        <v>1751</v>
      </c>
      <c r="D183" s="29" t="s">
        <v>31</v>
      </c>
      <c r="E183" s="31" t="s">
        <v>1752</v>
      </c>
      <c r="F183" s="32" t="s">
        <v>94</v>
      </c>
      <c r="G183" s="33">
        <v>91</v>
      </c>
      <c r="H183" s="34">
        <v>0</v>
      </c>
      <c r="I183" s="34">
        <f>ROUND(G183*H183,P4)</f>
        <v>0</v>
      </c>
      <c r="J183" s="29"/>
      <c r="O183" s="35">
        <f>I183*0.21</f>
        <v>0</v>
      </c>
      <c r="P183">
        <v>3</v>
      </c>
    </row>
    <row r="184" ht="90">
      <c r="A184" s="29" t="s">
        <v>34</v>
      </c>
      <c r="B184" s="36"/>
      <c r="C184" s="37"/>
      <c r="D184" s="37"/>
      <c r="E184" s="31" t="s">
        <v>1753</v>
      </c>
      <c r="F184" s="37"/>
      <c r="G184" s="37"/>
      <c r="H184" s="37"/>
      <c r="I184" s="37"/>
      <c r="J184" s="39"/>
    </row>
    <row r="185">
      <c r="A185" s="29" t="s">
        <v>35</v>
      </c>
      <c r="B185" s="36"/>
      <c r="C185" s="37"/>
      <c r="D185" s="37"/>
      <c r="E185" s="40" t="s">
        <v>1754</v>
      </c>
      <c r="F185" s="37"/>
      <c r="G185" s="37"/>
      <c r="H185" s="37"/>
      <c r="I185" s="37"/>
      <c r="J185" s="39"/>
    </row>
    <row r="186" ht="315">
      <c r="A186" s="29" t="s">
        <v>37</v>
      </c>
      <c r="B186" s="36"/>
      <c r="C186" s="37"/>
      <c r="D186" s="37"/>
      <c r="E186" s="31" t="s">
        <v>1331</v>
      </c>
      <c r="F186" s="37"/>
      <c r="G186" s="37"/>
      <c r="H186" s="37"/>
      <c r="I186" s="37"/>
      <c r="J186" s="39"/>
    </row>
    <row r="187">
      <c r="A187" s="29" t="s">
        <v>29</v>
      </c>
      <c r="B187" s="29">
        <v>44</v>
      </c>
      <c r="C187" s="30" t="s">
        <v>1755</v>
      </c>
      <c r="D187" s="29" t="s">
        <v>31</v>
      </c>
      <c r="E187" s="31" t="s">
        <v>1756</v>
      </c>
      <c r="F187" s="32" t="s">
        <v>94</v>
      </c>
      <c r="G187" s="33">
        <v>89</v>
      </c>
      <c r="H187" s="34">
        <v>0</v>
      </c>
      <c r="I187" s="34">
        <f>ROUND(G187*H187,P4)</f>
        <v>0</v>
      </c>
      <c r="J187" s="29"/>
      <c r="O187" s="35">
        <f>I187*0.21</f>
        <v>0</v>
      </c>
      <c r="P187">
        <v>3</v>
      </c>
    </row>
    <row r="188" ht="60">
      <c r="A188" s="29" t="s">
        <v>34</v>
      </c>
      <c r="B188" s="36"/>
      <c r="C188" s="37"/>
      <c r="D188" s="37"/>
      <c r="E188" s="31" t="s">
        <v>1757</v>
      </c>
      <c r="F188" s="37"/>
      <c r="G188" s="37"/>
      <c r="H188" s="37"/>
      <c r="I188" s="37"/>
      <c r="J188" s="39"/>
    </row>
    <row r="189">
      <c r="A189" s="29" t="s">
        <v>35</v>
      </c>
      <c r="B189" s="36"/>
      <c r="C189" s="37"/>
      <c r="D189" s="37"/>
      <c r="E189" s="40" t="s">
        <v>1758</v>
      </c>
      <c r="F189" s="37"/>
      <c r="G189" s="37"/>
      <c r="H189" s="37"/>
      <c r="I189" s="37"/>
      <c r="J189" s="39"/>
    </row>
    <row r="190" ht="300">
      <c r="A190" s="29" t="s">
        <v>37</v>
      </c>
      <c r="B190" s="36"/>
      <c r="C190" s="37"/>
      <c r="D190" s="37"/>
      <c r="E190" s="31" t="s">
        <v>1759</v>
      </c>
      <c r="F190" s="37"/>
      <c r="G190" s="37"/>
      <c r="H190" s="37"/>
      <c r="I190" s="37"/>
      <c r="J190" s="39"/>
    </row>
    <row r="191">
      <c r="A191" s="23" t="s">
        <v>26</v>
      </c>
      <c r="B191" s="24"/>
      <c r="C191" s="25" t="s">
        <v>98</v>
      </c>
      <c r="D191" s="26"/>
      <c r="E191" s="23" t="s">
        <v>99</v>
      </c>
      <c r="F191" s="26"/>
      <c r="G191" s="26"/>
      <c r="H191" s="26"/>
      <c r="I191" s="27">
        <f>SUMIFS(I192:I215,A192:A215,"P")</f>
        <v>0</v>
      </c>
      <c r="J191" s="28"/>
    </row>
    <row r="192">
      <c r="A192" s="29" t="s">
        <v>29</v>
      </c>
      <c r="B192" s="29">
        <v>45</v>
      </c>
      <c r="C192" s="30" t="s">
        <v>1760</v>
      </c>
      <c r="D192" s="29" t="s">
        <v>31</v>
      </c>
      <c r="E192" s="31" t="s">
        <v>1761</v>
      </c>
      <c r="F192" s="32" t="s">
        <v>94</v>
      </c>
      <c r="G192" s="33">
        <v>87.099999999999994</v>
      </c>
      <c r="H192" s="34">
        <v>0</v>
      </c>
      <c r="I192" s="34">
        <f>ROUND(G192*H192,P4)</f>
        <v>0</v>
      </c>
      <c r="J192" s="29"/>
      <c r="O192" s="35">
        <f>I192*0.21</f>
        <v>0</v>
      </c>
      <c r="P192">
        <v>3</v>
      </c>
    </row>
    <row r="193" ht="409.5">
      <c r="A193" s="29" t="s">
        <v>34</v>
      </c>
      <c r="B193" s="36"/>
      <c r="C193" s="37"/>
      <c r="D193" s="37"/>
      <c r="E193" s="31" t="s">
        <v>1762</v>
      </c>
      <c r="F193" s="37"/>
      <c r="G193" s="37"/>
      <c r="H193" s="37"/>
      <c r="I193" s="37"/>
      <c r="J193" s="39"/>
    </row>
    <row r="194">
      <c r="A194" s="29" t="s">
        <v>35</v>
      </c>
      <c r="B194" s="36"/>
      <c r="C194" s="37"/>
      <c r="D194" s="37"/>
      <c r="E194" s="40" t="s">
        <v>1763</v>
      </c>
      <c r="F194" s="37"/>
      <c r="G194" s="37"/>
      <c r="H194" s="37"/>
      <c r="I194" s="37"/>
      <c r="J194" s="39"/>
    </row>
    <row r="195" ht="75">
      <c r="A195" s="29" t="s">
        <v>37</v>
      </c>
      <c r="B195" s="36"/>
      <c r="C195" s="37"/>
      <c r="D195" s="37"/>
      <c r="E195" s="31" t="s">
        <v>1764</v>
      </c>
      <c r="F195" s="37"/>
      <c r="G195" s="37"/>
      <c r="H195" s="37"/>
      <c r="I195" s="37"/>
      <c r="J195" s="39"/>
    </row>
    <row r="196">
      <c r="A196" s="29" t="s">
        <v>29</v>
      </c>
      <c r="B196" s="29">
        <v>46</v>
      </c>
      <c r="C196" s="30" t="s">
        <v>1765</v>
      </c>
      <c r="D196" s="29" t="s">
        <v>31</v>
      </c>
      <c r="E196" s="31" t="s">
        <v>1766</v>
      </c>
      <c r="F196" s="32" t="s">
        <v>94</v>
      </c>
      <c r="G196" s="33">
        <v>88.200000000000003</v>
      </c>
      <c r="H196" s="34">
        <v>0</v>
      </c>
      <c r="I196" s="34">
        <f>ROUND(G196*H196,P4)</f>
        <v>0</v>
      </c>
      <c r="J196" s="29"/>
      <c r="O196" s="35">
        <f>I196*0.21</f>
        <v>0</v>
      </c>
      <c r="P196">
        <v>3</v>
      </c>
    </row>
    <row r="197" ht="75">
      <c r="A197" s="29" t="s">
        <v>34</v>
      </c>
      <c r="B197" s="36"/>
      <c r="C197" s="37"/>
      <c r="D197" s="37"/>
      <c r="E197" s="31" t="s">
        <v>1767</v>
      </c>
      <c r="F197" s="37"/>
      <c r="G197" s="37"/>
      <c r="H197" s="37"/>
      <c r="I197" s="37"/>
      <c r="J197" s="39"/>
    </row>
    <row r="198">
      <c r="A198" s="29" t="s">
        <v>35</v>
      </c>
      <c r="B198" s="36"/>
      <c r="C198" s="37"/>
      <c r="D198" s="37"/>
      <c r="E198" s="40" t="s">
        <v>1632</v>
      </c>
      <c r="F198" s="37"/>
      <c r="G198" s="37"/>
      <c r="H198" s="37"/>
      <c r="I198" s="37"/>
      <c r="J198" s="39"/>
    </row>
    <row r="199" ht="45">
      <c r="A199" s="29" t="s">
        <v>37</v>
      </c>
      <c r="B199" s="36"/>
      <c r="C199" s="37"/>
      <c r="D199" s="37"/>
      <c r="E199" s="31" t="s">
        <v>1336</v>
      </c>
      <c r="F199" s="37"/>
      <c r="G199" s="37"/>
      <c r="H199" s="37"/>
      <c r="I199" s="37"/>
      <c r="J199" s="39"/>
    </row>
    <row r="200">
      <c r="A200" s="29" t="s">
        <v>29</v>
      </c>
      <c r="B200" s="29">
        <v>47</v>
      </c>
      <c r="C200" s="30" t="s">
        <v>1768</v>
      </c>
      <c r="D200" s="29" t="s">
        <v>31</v>
      </c>
      <c r="E200" s="31" t="s">
        <v>1769</v>
      </c>
      <c r="F200" s="32" t="s">
        <v>1770</v>
      </c>
      <c r="G200" s="33">
        <v>187.56</v>
      </c>
      <c r="H200" s="34">
        <v>0</v>
      </c>
      <c r="I200" s="34">
        <f>ROUND(G200*H200,P4)</f>
        <v>0</v>
      </c>
      <c r="J200" s="29"/>
      <c r="O200" s="35">
        <f>I200*0.21</f>
        <v>0</v>
      </c>
      <c r="P200">
        <v>3</v>
      </c>
    </row>
    <row r="201" ht="60">
      <c r="A201" s="29" t="s">
        <v>34</v>
      </c>
      <c r="B201" s="36"/>
      <c r="C201" s="37"/>
      <c r="D201" s="37"/>
      <c r="E201" s="31" t="s">
        <v>1771</v>
      </c>
      <c r="F201" s="37"/>
      <c r="G201" s="37"/>
      <c r="H201" s="37"/>
      <c r="I201" s="37"/>
      <c r="J201" s="39"/>
    </row>
    <row r="202">
      <c r="A202" s="29" t="s">
        <v>35</v>
      </c>
      <c r="B202" s="36"/>
      <c r="C202" s="37"/>
      <c r="D202" s="37"/>
      <c r="E202" s="40" t="s">
        <v>1772</v>
      </c>
      <c r="F202" s="37"/>
      <c r="G202" s="37"/>
      <c r="H202" s="37"/>
      <c r="I202" s="37"/>
      <c r="J202" s="39"/>
    </row>
    <row r="203" ht="409.5">
      <c r="A203" s="29" t="s">
        <v>37</v>
      </c>
      <c r="B203" s="36"/>
      <c r="C203" s="37"/>
      <c r="D203" s="37"/>
      <c r="E203" s="31" t="s">
        <v>1773</v>
      </c>
      <c r="F203" s="37"/>
      <c r="G203" s="37"/>
      <c r="H203" s="37"/>
      <c r="I203" s="37"/>
      <c r="J203" s="39"/>
    </row>
    <row r="204">
      <c r="A204" s="29" t="s">
        <v>29</v>
      </c>
      <c r="B204" s="29">
        <v>48</v>
      </c>
      <c r="C204" s="30" t="s">
        <v>431</v>
      </c>
      <c r="D204" s="29" t="s">
        <v>31</v>
      </c>
      <c r="E204" s="31" t="s">
        <v>432</v>
      </c>
      <c r="F204" s="32" t="s">
        <v>324</v>
      </c>
      <c r="G204" s="33">
        <v>2.3999999999999999</v>
      </c>
      <c r="H204" s="34">
        <v>0</v>
      </c>
      <c r="I204" s="34">
        <f>ROUND(G204*H204,P4)</f>
        <v>0</v>
      </c>
      <c r="J204" s="29"/>
      <c r="O204" s="35">
        <f>I204*0.21</f>
        <v>0</v>
      </c>
      <c r="P204">
        <v>3</v>
      </c>
    </row>
    <row r="205" ht="60">
      <c r="A205" s="29" t="s">
        <v>34</v>
      </c>
      <c r="B205" s="36"/>
      <c r="C205" s="37"/>
      <c r="D205" s="37"/>
      <c r="E205" s="31" t="s">
        <v>1774</v>
      </c>
      <c r="F205" s="37"/>
      <c r="G205" s="37"/>
      <c r="H205" s="37"/>
      <c r="I205" s="37"/>
      <c r="J205" s="39"/>
    </row>
    <row r="206">
      <c r="A206" s="29" t="s">
        <v>35</v>
      </c>
      <c r="B206" s="36"/>
      <c r="C206" s="37"/>
      <c r="D206" s="37"/>
      <c r="E206" s="40" t="s">
        <v>1667</v>
      </c>
      <c r="F206" s="37"/>
      <c r="G206" s="37"/>
      <c r="H206" s="37"/>
      <c r="I206" s="37"/>
      <c r="J206" s="39"/>
    </row>
    <row r="207" ht="90">
      <c r="A207" s="29" t="s">
        <v>37</v>
      </c>
      <c r="B207" s="36"/>
      <c r="C207" s="37"/>
      <c r="D207" s="37"/>
      <c r="E207" s="31" t="s">
        <v>1775</v>
      </c>
      <c r="F207" s="37"/>
      <c r="G207" s="37"/>
      <c r="H207" s="37"/>
      <c r="I207" s="37"/>
      <c r="J207" s="39"/>
    </row>
    <row r="208">
      <c r="A208" s="29" t="s">
        <v>29</v>
      </c>
      <c r="B208" s="29">
        <v>49</v>
      </c>
      <c r="C208" s="30" t="s">
        <v>1057</v>
      </c>
      <c r="D208" s="29" t="s">
        <v>31</v>
      </c>
      <c r="E208" s="31" t="s">
        <v>1058</v>
      </c>
      <c r="F208" s="32" t="s">
        <v>88</v>
      </c>
      <c r="G208" s="33">
        <v>0.80000000000000004</v>
      </c>
      <c r="H208" s="34">
        <v>0</v>
      </c>
      <c r="I208" s="34">
        <f>ROUND(G208*H208,P4)</f>
        <v>0</v>
      </c>
      <c r="J208" s="29"/>
      <c r="O208" s="35">
        <f>I208*0.21</f>
        <v>0</v>
      </c>
      <c r="P208">
        <v>3</v>
      </c>
    </row>
    <row r="209" ht="60">
      <c r="A209" s="29" t="s">
        <v>34</v>
      </c>
      <c r="B209" s="36"/>
      <c r="C209" s="37"/>
      <c r="D209" s="37"/>
      <c r="E209" s="31" t="s">
        <v>1776</v>
      </c>
      <c r="F209" s="37"/>
      <c r="G209" s="37"/>
      <c r="H209" s="37"/>
      <c r="I209" s="37"/>
      <c r="J209" s="39"/>
    </row>
    <row r="210">
      <c r="A210" s="29" t="s">
        <v>35</v>
      </c>
      <c r="B210" s="36"/>
      <c r="C210" s="37"/>
      <c r="D210" s="37"/>
      <c r="E210" s="40" t="s">
        <v>1777</v>
      </c>
      <c r="F210" s="37"/>
      <c r="G210" s="37"/>
      <c r="H210" s="37"/>
      <c r="I210" s="37"/>
      <c r="J210" s="39"/>
    </row>
    <row r="211" ht="90">
      <c r="A211" s="29" t="s">
        <v>37</v>
      </c>
      <c r="B211" s="36"/>
      <c r="C211" s="37"/>
      <c r="D211" s="37"/>
      <c r="E211" s="31" t="s">
        <v>1778</v>
      </c>
      <c r="F211" s="37"/>
      <c r="G211" s="37"/>
      <c r="H211" s="37"/>
      <c r="I211" s="37"/>
      <c r="J211" s="39"/>
    </row>
    <row r="212">
      <c r="A212" s="29" t="s">
        <v>29</v>
      </c>
      <c r="B212" s="29">
        <v>50</v>
      </c>
      <c r="C212" s="30" t="s">
        <v>1779</v>
      </c>
      <c r="D212" s="29" t="s">
        <v>31</v>
      </c>
      <c r="E212" s="31" t="s">
        <v>1780</v>
      </c>
      <c r="F212" s="32" t="s">
        <v>94</v>
      </c>
      <c r="G212" s="33">
        <v>35</v>
      </c>
      <c r="H212" s="34">
        <v>0</v>
      </c>
      <c r="I212" s="34">
        <f>ROUND(G212*H212,P4)</f>
        <v>0</v>
      </c>
      <c r="J212" s="29"/>
      <c r="O212" s="35">
        <f>I212*0.21</f>
        <v>0</v>
      </c>
      <c r="P212">
        <v>3</v>
      </c>
    </row>
    <row r="213" ht="75">
      <c r="A213" s="29" t="s">
        <v>34</v>
      </c>
      <c r="B213" s="36"/>
      <c r="C213" s="37"/>
      <c r="D213" s="37"/>
      <c r="E213" s="31" t="s">
        <v>1781</v>
      </c>
      <c r="F213" s="37"/>
      <c r="G213" s="37"/>
      <c r="H213" s="37"/>
      <c r="I213" s="37"/>
      <c r="J213" s="39"/>
    </row>
    <row r="214">
      <c r="A214" s="29" t="s">
        <v>35</v>
      </c>
      <c r="B214" s="36"/>
      <c r="C214" s="37"/>
      <c r="D214" s="37"/>
      <c r="E214" s="40" t="s">
        <v>587</v>
      </c>
      <c r="F214" s="37"/>
      <c r="G214" s="37"/>
      <c r="H214" s="37"/>
      <c r="I214" s="37"/>
      <c r="J214" s="39"/>
    </row>
    <row r="215" ht="75">
      <c r="A215" s="29" t="s">
        <v>37</v>
      </c>
      <c r="B215" s="41"/>
      <c r="C215" s="42"/>
      <c r="D215" s="42"/>
      <c r="E215" s="31" t="s">
        <v>1782</v>
      </c>
      <c r="F215" s="42"/>
      <c r="G215" s="42"/>
      <c r="H215" s="42"/>
      <c r="I215" s="42"/>
      <c r="J215"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1783</v>
      </c>
      <c r="I3" s="16">
        <f>SUMIFS(I8:I153,A8:A153,"SD")</f>
        <v>0</v>
      </c>
      <c r="J3" s="9"/>
      <c r="O3">
        <v>0</v>
      </c>
      <c r="P3">
        <v>2</v>
      </c>
    </row>
    <row r="4" ht="30">
      <c r="A4" s="10" t="s">
        <v>8</v>
      </c>
      <c r="B4" s="11" t="s">
        <v>13</v>
      </c>
      <c r="C4" s="12" t="s">
        <v>1783</v>
      </c>
      <c r="D4" s="13"/>
      <c r="E4" s="14" t="s">
        <v>1784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6066.232</v>
      </c>
      <c r="H9" s="34">
        <v>0</v>
      </c>
      <c r="I9" s="34">
        <f>ROUND(G9*H9,P4)</f>
        <v>0</v>
      </c>
      <c r="J9" s="29"/>
      <c r="O9" s="35">
        <f>I9*0.21</f>
        <v>0</v>
      </c>
      <c r="P9">
        <v>3</v>
      </c>
    </row>
    <row r="10">
      <c r="A10" s="29" t="s">
        <v>34</v>
      </c>
      <c r="B10" s="36"/>
      <c r="C10" s="37"/>
      <c r="D10" s="37"/>
      <c r="E10" s="31" t="s">
        <v>313</v>
      </c>
      <c r="F10" s="37"/>
      <c r="G10" s="37"/>
      <c r="H10" s="37"/>
      <c r="I10" s="37"/>
      <c r="J10" s="39"/>
    </row>
    <row r="11" ht="135">
      <c r="A11" s="29" t="s">
        <v>35</v>
      </c>
      <c r="B11" s="36"/>
      <c r="C11" s="37"/>
      <c r="D11" s="37"/>
      <c r="E11" s="40" t="s">
        <v>1785</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SUMIFS(I14:I65,A14:A65,"P")</f>
        <v>0</v>
      </c>
      <c r="J13" s="28"/>
    </row>
    <row r="14">
      <c r="A14" s="29" t="s">
        <v>29</v>
      </c>
      <c r="B14" s="29">
        <v>2</v>
      </c>
      <c r="C14" s="30" t="s">
        <v>1436</v>
      </c>
      <c r="D14" s="29" t="s">
        <v>31</v>
      </c>
      <c r="E14" s="31" t="s">
        <v>1437</v>
      </c>
      <c r="F14" s="32" t="s">
        <v>1438</v>
      </c>
      <c r="G14" s="33">
        <v>75</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1786</v>
      </c>
      <c r="F16" s="37"/>
      <c r="G16" s="37"/>
      <c r="H16" s="37"/>
      <c r="I16" s="37"/>
      <c r="J16" s="39"/>
    </row>
    <row r="17" ht="45">
      <c r="A17" s="29" t="s">
        <v>37</v>
      </c>
      <c r="B17" s="36"/>
      <c r="C17" s="37"/>
      <c r="D17" s="37"/>
      <c r="E17" s="31" t="s">
        <v>1441</v>
      </c>
      <c r="F17" s="37"/>
      <c r="G17" s="37"/>
      <c r="H17" s="37"/>
      <c r="I17" s="37"/>
      <c r="J17" s="39"/>
    </row>
    <row r="18">
      <c r="A18" s="29" t="s">
        <v>29</v>
      </c>
      <c r="B18" s="29">
        <v>3</v>
      </c>
      <c r="C18" s="30" t="s">
        <v>622</v>
      </c>
      <c r="D18" s="29" t="s">
        <v>31</v>
      </c>
      <c r="E18" s="31" t="s">
        <v>623</v>
      </c>
      <c r="F18" s="32" t="s">
        <v>324</v>
      </c>
      <c r="G18" s="33">
        <v>25.873999999999999</v>
      </c>
      <c r="H18" s="34">
        <v>0</v>
      </c>
      <c r="I18" s="34">
        <f>ROUND(G18*H18,P4)</f>
        <v>0</v>
      </c>
      <c r="J18" s="29"/>
      <c r="O18" s="35">
        <f>I18*0.21</f>
        <v>0</v>
      </c>
      <c r="P18">
        <v>3</v>
      </c>
    </row>
    <row r="19" ht="30">
      <c r="A19" s="29" t="s">
        <v>34</v>
      </c>
      <c r="B19" s="36"/>
      <c r="C19" s="37"/>
      <c r="D19" s="37"/>
      <c r="E19" s="31" t="s">
        <v>1787</v>
      </c>
      <c r="F19" s="37"/>
      <c r="G19" s="37"/>
      <c r="H19" s="37"/>
      <c r="I19" s="37"/>
      <c r="J19" s="39"/>
    </row>
    <row r="20" ht="30">
      <c r="A20" s="29" t="s">
        <v>35</v>
      </c>
      <c r="B20" s="36"/>
      <c r="C20" s="37"/>
      <c r="D20" s="37"/>
      <c r="E20" s="40" t="s">
        <v>1788</v>
      </c>
      <c r="F20" s="37"/>
      <c r="G20" s="37"/>
      <c r="H20" s="37"/>
      <c r="I20" s="37"/>
      <c r="J20" s="39"/>
    </row>
    <row r="21" ht="405">
      <c r="A21" s="29" t="s">
        <v>37</v>
      </c>
      <c r="B21" s="36"/>
      <c r="C21" s="37"/>
      <c r="D21" s="37"/>
      <c r="E21" s="31" t="s">
        <v>327</v>
      </c>
      <c r="F21" s="37"/>
      <c r="G21" s="37"/>
      <c r="H21" s="37"/>
      <c r="I21" s="37"/>
      <c r="J21" s="39"/>
    </row>
    <row r="22">
      <c r="A22" s="29" t="s">
        <v>29</v>
      </c>
      <c r="B22" s="29">
        <v>4</v>
      </c>
      <c r="C22" s="30" t="s">
        <v>626</v>
      </c>
      <c r="D22" s="29" t="s">
        <v>31</v>
      </c>
      <c r="E22" s="31" t="s">
        <v>627</v>
      </c>
      <c r="F22" s="32" t="s">
        <v>330</v>
      </c>
      <c r="G22" s="33">
        <v>284.61399999999998</v>
      </c>
      <c r="H22" s="34">
        <v>0</v>
      </c>
      <c r="I22" s="34">
        <f>ROUND(G22*H22,P4)</f>
        <v>0</v>
      </c>
      <c r="J22" s="29"/>
      <c r="O22" s="35">
        <f>I22*0.21</f>
        <v>0</v>
      </c>
      <c r="P22">
        <v>3</v>
      </c>
    </row>
    <row r="23">
      <c r="A23" s="29" t="s">
        <v>34</v>
      </c>
      <c r="B23" s="36"/>
      <c r="C23" s="37"/>
      <c r="D23" s="37"/>
      <c r="E23" s="31" t="s">
        <v>1789</v>
      </c>
      <c r="F23" s="37"/>
      <c r="G23" s="37"/>
      <c r="H23" s="37"/>
      <c r="I23" s="37"/>
      <c r="J23" s="39"/>
    </row>
    <row r="24">
      <c r="A24" s="29" t="s">
        <v>35</v>
      </c>
      <c r="B24" s="36"/>
      <c r="C24" s="37"/>
      <c r="D24" s="37"/>
      <c r="E24" s="40" t="s">
        <v>1790</v>
      </c>
      <c r="F24" s="37"/>
      <c r="G24" s="37"/>
      <c r="H24" s="37"/>
      <c r="I24" s="37"/>
      <c r="J24" s="39"/>
    </row>
    <row r="25" ht="105">
      <c r="A25" s="29" t="s">
        <v>37</v>
      </c>
      <c r="B25" s="36"/>
      <c r="C25" s="37"/>
      <c r="D25" s="37"/>
      <c r="E25" s="31" t="s">
        <v>333</v>
      </c>
      <c r="F25" s="37"/>
      <c r="G25" s="37"/>
      <c r="H25" s="37"/>
      <c r="I25" s="37"/>
      <c r="J25" s="39"/>
    </row>
    <row r="26">
      <c r="A26" s="29" t="s">
        <v>29</v>
      </c>
      <c r="B26" s="29">
        <v>5</v>
      </c>
      <c r="C26" s="30" t="s">
        <v>630</v>
      </c>
      <c r="D26" s="29" t="s">
        <v>31</v>
      </c>
      <c r="E26" s="31" t="s">
        <v>631</v>
      </c>
      <c r="F26" s="32" t="s">
        <v>324</v>
      </c>
      <c r="G26" s="33">
        <v>11.089</v>
      </c>
      <c r="H26" s="34">
        <v>0</v>
      </c>
      <c r="I26" s="34">
        <f>ROUND(G26*H26,P4)</f>
        <v>0</v>
      </c>
      <c r="J26" s="29"/>
      <c r="O26" s="35">
        <f>I26*0.21</f>
        <v>0</v>
      </c>
      <c r="P26">
        <v>3</v>
      </c>
    </row>
    <row r="27" ht="30">
      <c r="A27" s="29" t="s">
        <v>34</v>
      </c>
      <c r="B27" s="36"/>
      <c r="C27" s="37"/>
      <c r="D27" s="37"/>
      <c r="E27" s="31" t="s">
        <v>1787</v>
      </c>
      <c r="F27" s="37"/>
      <c r="G27" s="37"/>
      <c r="H27" s="37"/>
      <c r="I27" s="37"/>
      <c r="J27" s="39"/>
    </row>
    <row r="28" ht="30">
      <c r="A28" s="29" t="s">
        <v>35</v>
      </c>
      <c r="B28" s="36"/>
      <c r="C28" s="37"/>
      <c r="D28" s="37"/>
      <c r="E28" s="40" t="s">
        <v>1791</v>
      </c>
      <c r="F28" s="37"/>
      <c r="G28" s="37"/>
      <c r="H28" s="37"/>
      <c r="I28" s="37"/>
      <c r="J28" s="39"/>
    </row>
    <row r="29" ht="405">
      <c r="A29" s="29" t="s">
        <v>37</v>
      </c>
      <c r="B29" s="36"/>
      <c r="C29" s="37"/>
      <c r="D29" s="37"/>
      <c r="E29" s="31" t="s">
        <v>634</v>
      </c>
      <c r="F29" s="37"/>
      <c r="G29" s="37"/>
      <c r="H29" s="37"/>
      <c r="I29" s="37"/>
      <c r="J29" s="39"/>
    </row>
    <row r="30">
      <c r="A30" s="29" t="s">
        <v>29</v>
      </c>
      <c r="B30" s="29">
        <v>6</v>
      </c>
      <c r="C30" s="30" t="s">
        <v>635</v>
      </c>
      <c r="D30" s="29" t="s">
        <v>31</v>
      </c>
      <c r="E30" s="31" t="s">
        <v>636</v>
      </c>
      <c r="F30" s="32" t="s">
        <v>330</v>
      </c>
      <c r="G30" s="33">
        <v>121.979</v>
      </c>
      <c r="H30" s="34">
        <v>0</v>
      </c>
      <c r="I30" s="34">
        <f>ROUND(G30*H30,P4)</f>
        <v>0</v>
      </c>
      <c r="J30" s="29"/>
      <c r="O30" s="35">
        <f>I30*0.21</f>
        <v>0</v>
      </c>
      <c r="P30">
        <v>3</v>
      </c>
    </row>
    <row r="31">
      <c r="A31" s="29" t="s">
        <v>34</v>
      </c>
      <c r="B31" s="36"/>
      <c r="C31" s="37"/>
      <c r="D31" s="37"/>
      <c r="E31" s="31" t="s">
        <v>1792</v>
      </c>
      <c r="F31" s="37"/>
      <c r="G31" s="37"/>
      <c r="H31" s="37"/>
      <c r="I31" s="37"/>
      <c r="J31" s="39"/>
    </row>
    <row r="32">
      <c r="A32" s="29" t="s">
        <v>35</v>
      </c>
      <c r="B32" s="36"/>
      <c r="C32" s="37"/>
      <c r="D32" s="37"/>
      <c r="E32" s="40" t="s">
        <v>1793</v>
      </c>
      <c r="F32" s="37"/>
      <c r="G32" s="37"/>
      <c r="H32" s="37"/>
      <c r="I32" s="37"/>
      <c r="J32" s="39"/>
    </row>
    <row r="33" ht="105">
      <c r="A33" s="29" t="s">
        <v>37</v>
      </c>
      <c r="B33" s="36"/>
      <c r="C33" s="37"/>
      <c r="D33" s="37"/>
      <c r="E33" s="31" t="s">
        <v>333</v>
      </c>
      <c r="F33" s="37"/>
      <c r="G33" s="37"/>
      <c r="H33" s="37"/>
      <c r="I33" s="37"/>
      <c r="J33" s="39"/>
    </row>
    <row r="34">
      <c r="A34" s="29" t="s">
        <v>29</v>
      </c>
      <c r="B34" s="29">
        <v>7</v>
      </c>
      <c r="C34" s="30" t="s">
        <v>322</v>
      </c>
      <c r="D34" s="29" t="s">
        <v>31</v>
      </c>
      <c r="E34" s="31" t="s">
        <v>323</v>
      </c>
      <c r="F34" s="32" t="s">
        <v>324</v>
      </c>
      <c r="G34" s="33">
        <v>2097.3069999999998</v>
      </c>
      <c r="H34" s="34">
        <v>0</v>
      </c>
      <c r="I34" s="34">
        <f>ROUND(G34*H34,P4)</f>
        <v>0</v>
      </c>
      <c r="J34" s="29"/>
      <c r="O34" s="35">
        <f>I34*0.21</f>
        <v>0</v>
      </c>
      <c r="P34">
        <v>3</v>
      </c>
    </row>
    <row r="35" ht="30">
      <c r="A35" s="29" t="s">
        <v>34</v>
      </c>
      <c r="B35" s="36"/>
      <c r="C35" s="37"/>
      <c r="D35" s="37"/>
      <c r="E35" s="31" t="s">
        <v>1787</v>
      </c>
      <c r="F35" s="37"/>
      <c r="G35" s="37"/>
      <c r="H35" s="37"/>
      <c r="I35" s="37"/>
      <c r="J35" s="39"/>
    </row>
    <row r="36" ht="75">
      <c r="A36" s="29" t="s">
        <v>35</v>
      </c>
      <c r="B36" s="36"/>
      <c r="C36" s="37"/>
      <c r="D36" s="37"/>
      <c r="E36" s="40" t="s">
        <v>1794</v>
      </c>
      <c r="F36" s="37"/>
      <c r="G36" s="37"/>
      <c r="H36" s="37"/>
      <c r="I36" s="37"/>
      <c r="J36" s="39"/>
    </row>
    <row r="37" ht="405">
      <c r="A37" s="29" t="s">
        <v>37</v>
      </c>
      <c r="B37" s="36"/>
      <c r="C37" s="37"/>
      <c r="D37" s="37"/>
      <c r="E37" s="31" t="s">
        <v>327</v>
      </c>
      <c r="F37" s="37"/>
      <c r="G37" s="37"/>
      <c r="H37" s="37"/>
      <c r="I37" s="37"/>
      <c r="J37" s="39"/>
    </row>
    <row r="38">
      <c r="A38" s="29" t="s">
        <v>29</v>
      </c>
      <c r="B38" s="29">
        <v>8</v>
      </c>
      <c r="C38" s="30" t="s">
        <v>328</v>
      </c>
      <c r="D38" s="29" t="s">
        <v>31</v>
      </c>
      <c r="E38" s="31" t="s">
        <v>329</v>
      </c>
      <c r="F38" s="32" t="s">
        <v>330</v>
      </c>
      <c r="G38" s="33">
        <v>23070.377</v>
      </c>
      <c r="H38" s="34">
        <v>0</v>
      </c>
      <c r="I38" s="34">
        <f>ROUND(G38*H38,P4)</f>
        <v>0</v>
      </c>
      <c r="J38" s="29"/>
      <c r="O38" s="35">
        <f>I38*0.21</f>
        <v>0</v>
      </c>
      <c r="P38">
        <v>3</v>
      </c>
    </row>
    <row r="39">
      <c r="A39" s="29" t="s">
        <v>34</v>
      </c>
      <c r="B39" s="36"/>
      <c r="C39" s="37"/>
      <c r="D39" s="37"/>
      <c r="E39" s="31" t="s">
        <v>1795</v>
      </c>
      <c r="F39" s="37"/>
      <c r="G39" s="37"/>
      <c r="H39" s="37"/>
      <c r="I39" s="37"/>
      <c r="J39" s="39"/>
    </row>
    <row r="40">
      <c r="A40" s="29" t="s">
        <v>35</v>
      </c>
      <c r="B40" s="36"/>
      <c r="C40" s="37"/>
      <c r="D40" s="37"/>
      <c r="E40" s="40" t="s">
        <v>1796</v>
      </c>
      <c r="F40" s="37"/>
      <c r="G40" s="37"/>
      <c r="H40" s="37"/>
      <c r="I40" s="37"/>
      <c r="J40" s="39"/>
    </row>
    <row r="41" ht="105">
      <c r="A41" s="29" t="s">
        <v>37</v>
      </c>
      <c r="B41" s="36"/>
      <c r="C41" s="37"/>
      <c r="D41" s="37"/>
      <c r="E41" s="31" t="s">
        <v>333</v>
      </c>
      <c r="F41" s="37"/>
      <c r="G41" s="37"/>
      <c r="H41" s="37"/>
      <c r="I41" s="37"/>
      <c r="J41" s="39"/>
    </row>
    <row r="42">
      <c r="A42" s="29" t="s">
        <v>29</v>
      </c>
      <c r="B42" s="29">
        <v>9</v>
      </c>
      <c r="C42" s="30" t="s">
        <v>643</v>
      </c>
      <c r="D42" s="29" t="s">
        <v>31</v>
      </c>
      <c r="E42" s="31" t="s">
        <v>644</v>
      </c>
      <c r="F42" s="32" t="s">
        <v>324</v>
      </c>
      <c r="G42" s="33">
        <v>898.846</v>
      </c>
      <c r="H42" s="34">
        <v>0</v>
      </c>
      <c r="I42" s="34">
        <f>ROUND(G42*H42,P4)</f>
        <v>0</v>
      </c>
      <c r="J42" s="29"/>
      <c r="O42" s="35">
        <f>I42*0.21</f>
        <v>0</v>
      </c>
      <c r="P42">
        <v>3</v>
      </c>
    </row>
    <row r="43" ht="30">
      <c r="A43" s="29" t="s">
        <v>34</v>
      </c>
      <c r="B43" s="36"/>
      <c r="C43" s="37"/>
      <c r="D43" s="37"/>
      <c r="E43" s="31" t="s">
        <v>1787</v>
      </c>
      <c r="F43" s="37"/>
      <c r="G43" s="37"/>
      <c r="H43" s="37"/>
      <c r="I43" s="37"/>
      <c r="J43" s="39"/>
    </row>
    <row r="44" ht="75">
      <c r="A44" s="29" t="s">
        <v>35</v>
      </c>
      <c r="B44" s="36"/>
      <c r="C44" s="37"/>
      <c r="D44" s="37"/>
      <c r="E44" s="40" t="s">
        <v>1797</v>
      </c>
      <c r="F44" s="37"/>
      <c r="G44" s="37"/>
      <c r="H44" s="37"/>
      <c r="I44" s="37"/>
      <c r="J44" s="39"/>
    </row>
    <row r="45" ht="405">
      <c r="A45" s="29" t="s">
        <v>37</v>
      </c>
      <c r="B45" s="36"/>
      <c r="C45" s="37"/>
      <c r="D45" s="37"/>
      <c r="E45" s="31" t="s">
        <v>634</v>
      </c>
      <c r="F45" s="37"/>
      <c r="G45" s="37"/>
      <c r="H45" s="37"/>
      <c r="I45" s="37"/>
      <c r="J45" s="39"/>
    </row>
    <row r="46">
      <c r="A46" s="29" t="s">
        <v>29</v>
      </c>
      <c r="B46" s="29">
        <v>10</v>
      </c>
      <c r="C46" s="30" t="s">
        <v>647</v>
      </c>
      <c r="D46" s="29" t="s">
        <v>31</v>
      </c>
      <c r="E46" s="31" t="s">
        <v>648</v>
      </c>
      <c r="F46" s="32" t="s">
        <v>330</v>
      </c>
      <c r="G46" s="33">
        <v>9887.3060000000005</v>
      </c>
      <c r="H46" s="34">
        <v>0</v>
      </c>
      <c r="I46" s="34">
        <f>ROUND(G46*H46,P4)</f>
        <v>0</v>
      </c>
      <c r="J46" s="29"/>
      <c r="O46" s="35">
        <f>I46*0.21</f>
        <v>0</v>
      </c>
      <c r="P46">
        <v>3</v>
      </c>
    </row>
    <row r="47">
      <c r="A47" s="29" t="s">
        <v>34</v>
      </c>
      <c r="B47" s="36"/>
      <c r="C47" s="37"/>
      <c r="D47" s="37"/>
      <c r="E47" s="31" t="s">
        <v>1798</v>
      </c>
      <c r="F47" s="37"/>
      <c r="G47" s="37"/>
      <c r="H47" s="37"/>
      <c r="I47" s="37"/>
      <c r="J47" s="39"/>
    </row>
    <row r="48">
      <c r="A48" s="29" t="s">
        <v>35</v>
      </c>
      <c r="B48" s="36"/>
      <c r="C48" s="37"/>
      <c r="D48" s="37"/>
      <c r="E48" s="40" t="s">
        <v>1799</v>
      </c>
      <c r="F48" s="37"/>
      <c r="G48" s="37"/>
      <c r="H48" s="37"/>
      <c r="I48" s="37"/>
      <c r="J48" s="39"/>
    </row>
    <row r="49" ht="105">
      <c r="A49" s="29" t="s">
        <v>37</v>
      </c>
      <c r="B49" s="36"/>
      <c r="C49" s="37"/>
      <c r="D49" s="37"/>
      <c r="E49" s="31" t="s">
        <v>333</v>
      </c>
      <c r="F49" s="37"/>
      <c r="G49" s="37"/>
      <c r="H49" s="37"/>
      <c r="I49" s="37"/>
      <c r="J49" s="39"/>
    </row>
    <row r="50">
      <c r="A50" s="29" t="s">
        <v>29</v>
      </c>
      <c r="B50" s="29">
        <v>11</v>
      </c>
      <c r="C50" s="30" t="s">
        <v>334</v>
      </c>
      <c r="D50" s="29" t="s">
        <v>31</v>
      </c>
      <c r="E50" s="31" t="s">
        <v>335</v>
      </c>
      <c r="F50" s="32" t="s">
        <v>324</v>
      </c>
      <c r="G50" s="33">
        <v>3033.116</v>
      </c>
      <c r="H50" s="34">
        <v>0</v>
      </c>
      <c r="I50" s="34">
        <f>ROUND(G50*H50,P4)</f>
        <v>0</v>
      </c>
      <c r="J50" s="29"/>
      <c r="O50" s="35">
        <f>I50*0.21</f>
        <v>0</v>
      </c>
      <c r="P50">
        <v>3</v>
      </c>
    </row>
    <row r="51">
      <c r="A51" s="29" t="s">
        <v>34</v>
      </c>
      <c r="B51" s="36"/>
      <c r="C51" s="37"/>
      <c r="D51" s="37"/>
      <c r="E51" s="31" t="s">
        <v>336</v>
      </c>
      <c r="F51" s="37"/>
      <c r="G51" s="37"/>
      <c r="H51" s="37"/>
      <c r="I51" s="37"/>
      <c r="J51" s="39"/>
    </row>
    <row r="52" ht="135">
      <c r="A52" s="29" t="s">
        <v>35</v>
      </c>
      <c r="B52" s="36"/>
      <c r="C52" s="37"/>
      <c r="D52" s="37"/>
      <c r="E52" s="40" t="s">
        <v>1800</v>
      </c>
      <c r="F52" s="37"/>
      <c r="G52" s="37"/>
      <c r="H52" s="37"/>
      <c r="I52" s="37"/>
      <c r="J52" s="39"/>
    </row>
    <row r="53" ht="240">
      <c r="A53" s="29" t="s">
        <v>37</v>
      </c>
      <c r="B53" s="36"/>
      <c r="C53" s="37"/>
      <c r="D53" s="37"/>
      <c r="E53" s="31" t="s">
        <v>338</v>
      </c>
      <c r="F53" s="37"/>
      <c r="G53" s="37"/>
      <c r="H53" s="37"/>
      <c r="I53" s="37"/>
      <c r="J53" s="39"/>
    </row>
    <row r="54">
      <c r="A54" s="29" t="s">
        <v>29</v>
      </c>
      <c r="B54" s="29">
        <v>12</v>
      </c>
      <c r="C54" s="30" t="s">
        <v>662</v>
      </c>
      <c r="D54" s="29" t="s">
        <v>31</v>
      </c>
      <c r="E54" s="31" t="s">
        <v>663</v>
      </c>
      <c r="F54" s="32" t="s">
        <v>324</v>
      </c>
      <c r="G54" s="33">
        <v>1528.0419999999999</v>
      </c>
      <c r="H54" s="34">
        <v>0</v>
      </c>
      <c r="I54" s="34">
        <f>ROUND(G54*H54,P4)</f>
        <v>0</v>
      </c>
      <c r="J54" s="29"/>
      <c r="O54" s="35">
        <f>I54*0.21</f>
        <v>0</v>
      </c>
      <c r="P54">
        <v>3</v>
      </c>
    </row>
    <row r="55" ht="60">
      <c r="A55" s="29" t="s">
        <v>34</v>
      </c>
      <c r="B55" s="36"/>
      <c r="C55" s="37"/>
      <c r="D55" s="37"/>
      <c r="E55" s="31" t="s">
        <v>1801</v>
      </c>
      <c r="F55" s="37"/>
      <c r="G55" s="37"/>
      <c r="H55" s="37"/>
      <c r="I55" s="37"/>
      <c r="J55" s="39"/>
    </row>
    <row r="56" ht="120">
      <c r="A56" s="29" t="s">
        <v>35</v>
      </c>
      <c r="B56" s="36"/>
      <c r="C56" s="37"/>
      <c r="D56" s="37"/>
      <c r="E56" s="40" t="s">
        <v>1802</v>
      </c>
      <c r="F56" s="37"/>
      <c r="G56" s="37"/>
      <c r="H56" s="37"/>
      <c r="I56" s="37"/>
      <c r="J56" s="39"/>
    </row>
    <row r="57" ht="300">
      <c r="A57" s="29" t="s">
        <v>37</v>
      </c>
      <c r="B57" s="36"/>
      <c r="C57" s="37"/>
      <c r="D57" s="37"/>
      <c r="E57" s="31" t="s">
        <v>666</v>
      </c>
      <c r="F57" s="37"/>
      <c r="G57" s="37"/>
      <c r="H57" s="37"/>
      <c r="I57" s="37"/>
      <c r="J57" s="39"/>
    </row>
    <row r="58">
      <c r="A58" s="29" t="s">
        <v>29</v>
      </c>
      <c r="B58" s="29">
        <v>13</v>
      </c>
      <c r="C58" s="30" t="s">
        <v>1803</v>
      </c>
      <c r="D58" s="29" t="s">
        <v>31</v>
      </c>
      <c r="E58" s="31" t="s">
        <v>1804</v>
      </c>
      <c r="F58" s="32" t="s">
        <v>324</v>
      </c>
      <c r="G58" s="33">
        <v>566.32100000000003</v>
      </c>
      <c r="H58" s="34">
        <v>0</v>
      </c>
      <c r="I58" s="34">
        <f>ROUND(G58*H58,P4)</f>
        <v>0</v>
      </c>
      <c r="J58" s="29"/>
      <c r="O58" s="35">
        <f>I58*0.21</f>
        <v>0</v>
      </c>
      <c r="P58">
        <v>3</v>
      </c>
    </row>
    <row r="59" ht="75">
      <c r="A59" s="29" t="s">
        <v>34</v>
      </c>
      <c r="B59" s="36"/>
      <c r="C59" s="37"/>
      <c r="D59" s="37"/>
      <c r="E59" s="31" t="s">
        <v>1805</v>
      </c>
      <c r="F59" s="37"/>
      <c r="G59" s="37"/>
      <c r="H59" s="37"/>
      <c r="I59" s="37"/>
      <c r="J59" s="39"/>
    </row>
    <row r="60">
      <c r="A60" s="29" t="s">
        <v>35</v>
      </c>
      <c r="B60" s="36"/>
      <c r="C60" s="37"/>
      <c r="D60" s="37"/>
      <c r="E60" s="40" t="s">
        <v>1806</v>
      </c>
      <c r="F60" s="37"/>
      <c r="G60" s="37"/>
      <c r="H60" s="37"/>
      <c r="I60" s="37"/>
      <c r="J60" s="39"/>
    </row>
    <row r="61" ht="330">
      <c r="A61" s="29" t="s">
        <v>37</v>
      </c>
      <c r="B61" s="36"/>
      <c r="C61" s="37"/>
      <c r="D61" s="37"/>
      <c r="E61" s="31" t="s">
        <v>1807</v>
      </c>
      <c r="F61" s="37"/>
      <c r="G61" s="37"/>
      <c r="H61" s="37"/>
      <c r="I61" s="37"/>
      <c r="J61" s="39"/>
    </row>
    <row r="62">
      <c r="A62" s="29" t="s">
        <v>29</v>
      </c>
      <c r="B62" s="29">
        <v>14</v>
      </c>
      <c r="C62" s="30" t="s">
        <v>667</v>
      </c>
      <c r="D62" s="29" t="s">
        <v>31</v>
      </c>
      <c r="E62" s="31" t="s">
        <v>668</v>
      </c>
      <c r="F62" s="32" t="s">
        <v>324</v>
      </c>
      <c r="G62" s="33">
        <v>870.36400000000003</v>
      </c>
      <c r="H62" s="34">
        <v>0</v>
      </c>
      <c r="I62" s="34">
        <f>ROUND(G62*H62,P4)</f>
        <v>0</v>
      </c>
      <c r="J62" s="29"/>
      <c r="O62" s="35">
        <f>I62*0.21</f>
        <v>0</v>
      </c>
      <c r="P62">
        <v>3</v>
      </c>
    </row>
    <row r="63" ht="75">
      <c r="A63" s="29" t="s">
        <v>34</v>
      </c>
      <c r="B63" s="36"/>
      <c r="C63" s="37"/>
      <c r="D63" s="37"/>
      <c r="E63" s="31" t="s">
        <v>1808</v>
      </c>
      <c r="F63" s="37"/>
      <c r="G63" s="37"/>
      <c r="H63" s="37"/>
      <c r="I63" s="37"/>
      <c r="J63" s="39"/>
    </row>
    <row r="64" ht="75">
      <c r="A64" s="29" t="s">
        <v>35</v>
      </c>
      <c r="B64" s="36"/>
      <c r="C64" s="37"/>
      <c r="D64" s="37"/>
      <c r="E64" s="40" t="s">
        <v>1809</v>
      </c>
      <c r="F64" s="37"/>
      <c r="G64" s="37"/>
      <c r="H64" s="37"/>
      <c r="I64" s="37"/>
      <c r="J64" s="39"/>
    </row>
    <row r="65" ht="390">
      <c r="A65" s="29" t="s">
        <v>37</v>
      </c>
      <c r="B65" s="36"/>
      <c r="C65" s="37"/>
      <c r="D65" s="37"/>
      <c r="E65" s="31" t="s">
        <v>671</v>
      </c>
      <c r="F65" s="37"/>
      <c r="G65" s="37"/>
      <c r="H65" s="37"/>
      <c r="I65" s="37"/>
      <c r="J65" s="39"/>
    </row>
    <row r="66">
      <c r="A66" s="23" t="s">
        <v>26</v>
      </c>
      <c r="B66" s="24"/>
      <c r="C66" s="25" t="s">
        <v>53</v>
      </c>
      <c r="D66" s="26"/>
      <c r="E66" s="23" t="s">
        <v>522</v>
      </c>
      <c r="F66" s="26"/>
      <c r="G66" s="26"/>
      <c r="H66" s="26"/>
      <c r="I66" s="27">
        <f>SUMIFS(I67:I70,A67:A70,"P")</f>
        <v>0</v>
      </c>
      <c r="J66" s="28"/>
    </row>
    <row r="67">
      <c r="A67" s="29" t="s">
        <v>29</v>
      </c>
      <c r="B67" s="29">
        <v>15</v>
      </c>
      <c r="C67" s="30" t="s">
        <v>1810</v>
      </c>
      <c r="D67" s="29" t="s">
        <v>31</v>
      </c>
      <c r="E67" s="31" t="s">
        <v>1811</v>
      </c>
      <c r="F67" s="32" t="s">
        <v>94</v>
      </c>
      <c r="G67" s="33">
        <v>948</v>
      </c>
      <c r="H67" s="34">
        <v>0</v>
      </c>
      <c r="I67" s="34">
        <f>ROUND(G67*H67,P4)</f>
        <v>0</v>
      </c>
      <c r="J67" s="29"/>
      <c r="O67" s="35">
        <f>I67*0.21</f>
        <v>0</v>
      </c>
      <c r="P67">
        <v>3</v>
      </c>
    </row>
    <row r="68" ht="90">
      <c r="A68" s="29" t="s">
        <v>34</v>
      </c>
      <c r="B68" s="36"/>
      <c r="C68" s="37"/>
      <c r="D68" s="37"/>
      <c r="E68" s="31" t="s">
        <v>1812</v>
      </c>
      <c r="F68" s="37"/>
      <c r="G68" s="37"/>
      <c r="H68" s="37"/>
      <c r="I68" s="37"/>
      <c r="J68" s="39"/>
    </row>
    <row r="69" ht="75">
      <c r="A69" s="29" t="s">
        <v>35</v>
      </c>
      <c r="B69" s="36"/>
      <c r="C69" s="37"/>
      <c r="D69" s="37"/>
      <c r="E69" s="40" t="s">
        <v>1813</v>
      </c>
      <c r="F69" s="37"/>
      <c r="G69" s="37"/>
      <c r="H69" s="37"/>
      <c r="I69" s="37"/>
      <c r="J69" s="39"/>
    </row>
    <row r="70" ht="195">
      <c r="A70" s="29" t="s">
        <v>37</v>
      </c>
      <c r="B70" s="36"/>
      <c r="C70" s="37"/>
      <c r="D70" s="37"/>
      <c r="E70" s="31" t="s">
        <v>1814</v>
      </c>
      <c r="F70" s="37"/>
      <c r="G70" s="37"/>
      <c r="H70" s="37"/>
      <c r="I70" s="37"/>
      <c r="J70" s="39"/>
    </row>
    <row r="71">
      <c r="A71" s="23" t="s">
        <v>26</v>
      </c>
      <c r="B71" s="24"/>
      <c r="C71" s="25" t="s">
        <v>712</v>
      </c>
      <c r="D71" s="26"/>
      <c r="E71" s="23" t="s">
        <v>713</v>
      </c>
      <c r="F71" s="26"/>
      <c r="G71" s="26"/>
      <c r="H71" s="26"/>
      <c r="I71" s="27">
        <f>SUMIFS(I72:I83,A72:A83,"P")</f>
        <v>0</v>
      </c>
      <c r="J71" s="28"/>
    </row>
    <row r="72">
      <c r="A72" s="29" t="s">
        <v>29</v>
      </c>
      <c r="B72" s="29">
        <v>16</v>
      </c>
      <c r="C72" s="30" t="s">
        <v>714</v>
      </c>
      <c r="D72" s="29" t="s">
        <v>31</v>
      </c>
      <c r="E72" s="31" t="s">
        <v>715</v>
      </c>
      <c r="F72" s="32" t="s">
        <v>324</v>
      </c>
      <c r="G72" s="33">
        <v>0.40799999999999997</v>
      </c>
      <c r="H72" s="34">
        <v>0</v>
      </c>
      <c r="I72" s="34">
        <f>ROUND(G72*H72,P4)</f>
        <v>0</v>
      </c>
      <c r="J72" s="29"/>
      <c r="O72" s="35">
        <f>I72*0.21</f>
        <v>0</v>
      </c>
      <c r="P72">
        <v>3</v>
      </c>
    </row>
    <row r="73" ht="45">
      <c r="A73" s="29" t="s">
        <v>34</v>
      </c>
      <c r="B73" s="36"/>
      <c r="C73" s="37"/>
      <c r="D73" s="37"/>
      <c r="E73" s="31" t="s">
        <v>1815</v>
      </c>
      <c r="F73" s="37"/>
      <c r="G73" s="37"/>
      <c r="H73" s="37"/>
      <c r="I73" s="37"/>
      <c r="J73" s="39"/>
    </row>
    <row r="74">
      <c r="A74" s="29" t="s">
        <v>35</v>
      </c>
      <c r="B74" s="36"/>
      <c r="C74" s="37"/>
      <c r="D74" s="37"/>
      <c r="E74" s="40" t="s">
        <v>1816</v>
      </c>
      <c r="F74" s="37"/>
      <c r="G74" s="37"/>
      <c r="H74" s="37"/>
      <c r="I74" s="37"/>
      <c r="J74" s="39"/>
    </row>
    <row r="75" ht="409.5">
      <c r="A75" s="29" t="s">
        <v>37</v>
      </c>
      <c r="B75" s="36"/>
      <c r="C75" s="37"/>
      <c r="D75" s="37"/>
      <c r="E75" s="31" t="s">
        <v>718</v>
      </c>
      <c r="F75" s="37"/>
      <c r="G75" s="37"/>
      <c r="H75" s="37"/>
      <c r="I75" s="37"/>
      <c r="J75" s="39"/>
    </row>
    <row r="76">
      <c r="A76" s="29" t="s">
        <v>29</v>
      </c>
      <c r="B76" s="29">
        <v>17</v>
      </c>
      <c r="C76" s="30" t="s">
        <v>731</v>
      </c>
      <c r="D76" s="29" t="s">
        <v>31</v>
      </c>
      <c r="E76" s="31" t="s">
        <v>732</v>
      </c>
      <c r="F76" s="32" t="s">
        <v>324</v>
      </c>
      <c r="G76" s="33">
        <v>195.58199999999999</v>
      </c>
      <c r="H76" s="34">
        <v>0</v>
      </c>
      <c r="I76" s="34">
        <f>ROUND(G76*H76,P4)</f>
        <v>0</v>
      </c>
      <c r="J76" s="29"/>
      <c r="O76" s="35">
        <f>I76*0.21</f>
        <v>0</v>
      </c>
      <c r="P76">
        <v>3</v>
      </c>
    </row>
    <row r="77" ht="60">
      <c r="A77" s="29" t="s">
        <v>34</v>
      </c>
      <c r="B77" s="36"/>
      <c r="C77" s="37"/>
      <c r="D77" s="37"/>
      <c r="E77" s="31" t="s">
        <v>1817</v>
      </c>
      <c r="F77" s="37"/>
      <c r="G77" s="37"/>
      <c r="H77" s="37"/>
      <c r="I77" s="37"/>
      <c r="J77" s="39"/>
    </row>
    <row r="78" ht="90">
      <c r="A78" s="29" t="s">
        <v>35</v>
      </c>
      <c r="B78" s="36"/>
      <c r="C78" s="37"/>
      <c r="D78" s="37"/>
      <c r="E78" s="40" t="s">
        <v>1818</v>
      </c>
      <c r="F78" s="37"/>
      <c r="G78" s="37"/>
      <c r="H78" s="37"/>
      <c r="I78" s="37"/>
      <c r="J78" s="39"/>
    </row>
    <row r="79" ht="60">
      <c r="A79" s="29" t="s">
        <v>37</v>
      </c>
      <c r="B79" s="36"/>
      <c r="C79" s="37"/>
      <c r="D79" s="37"/>
      <c r="E79" s="31" t="s">
        <v>527</v>
      </c>
      <c r="F79" s="37"/>
      <c r="G79" s="37"/>
      <c r="H79" s="37"/>
      <c r="I79" s="37"/>
      <c r="J79" s="39"/>
    </row>
    <row r="80">
      <c r="A80" s="29" t="s">
        <v>29</v>
      </c>
      <c r="B80" s="29">
        <v>18</v>
      </c>
      <c r="C80" s="30" t="s">
        <v>1819</v>
      </c>
      <c r="D80" s="29" t="s">
        <v>31</v>
      </c>
      <c r="E80" s="31" t="s">
        <v>1820</v>
      </c>
      <c r="F80" s="32" t="s">
        <v>324</v>
      </c>
      <c r="G80" s="33">
        <v>2.6000000000000001</v>
      </c>
      <c r="H80" s="34">
        <v>0</v>
      </c>
      <c r="I80" s="34">
        <f>ROUND(G80*H80,P4)</f>
        <v>0</v>
      </c>
      <c r="J80" s="29"/>
      <c r="O80" s="35">
        <f>I80*0.21</f>
        <v>0</v>
      </c>
      <c r="P80">
        <v>3</v>
      </c>
    </row>
    <row r="81" ht="45">
      <c r="A81" s="29" t="s">
        <v>34</v>
      </c>
      <c r="B81" s="36"/>
      <c r="C81" s="37"/>
      <c r="D81" s="37"/>
      <c r="E81" s="31" t="s">
        <v>1821</v>
      </c>
      <c r="F81" s="37"/>
      <c r="G81" s="37"/>
      <c r="H81" s="37"/>
      <c r="I81" s="37"/>
      <c r="J81" s="39"/>
    </row>
    <row r="82">
      <c r="A82" s="29" t="s">
        <v>35</v>
      </c>
      <c r="B82" s="36"/>
      <c r="C82" s="37"/>
      <c r="D82" s="37"/>
      <c r="E82" s="40" t="s">
        <v>1822</v>
      </c>
      <c r="F82" s="37"/>
      <c r="G82" s="37"/>
      <c r="H82" s="37"/>
      <c r="I82" s="37"/>
      <c r="J82" s="39"/>
    </row>
    <row r="83" ht="409.5">
      <c r="A83" s="29" t="s">
        <v>37</v>
      </c>
      <c r="B83" s="36"/>
      <c r="C83" s="37"/>
      <c r="D83" s="37"/>
      <c r="E83" s="31" t="s">
        <v>730</v>
      </c>
      <c r="F83" s="37"/>
      <c r="G83" s="37"/>
      <c r="H83" s="37"/>
      <c r="I83" s="37"/>
      <c r="J83" s="39"/>
    </row>
    <row r="84">
      <c r="A84" s="23" t="s">
        <v>26</v>
      </c>
      <c r="B84" s="24"/>
      <c r="C84" s="25" t="s">
        <v>379</v>
      </c>
      <c r="D84" s="26"/>
      <c r="E84" s="23" t="s">
        <v>380</v>
      </c>
      <c r="F84" s="26"/>
      <c r="G84" s="26"/>
      <c r="H84" s="26"/>
      <c r="I84" s="27">
        <f>SUMIFS(I85:I100,A85:A100,"P")</f>
        <v>0</v>
      </c>
      <c r="J84" s="28"/>
    </row>
    <row r="85">
      <c r="A85" s="29" t="s">
        <v>29</v>
      </c>
      <c r="B85" s="29">
        <v>19</v>
      </c>
      <c r="C85" s="30" t="s">
        <v>1823</v>
      </c>
      <c r="D85" s="29" t="s">
        <v>31</v>
      </c>
      <c r="E85" s="31" t="s">
        <v>1824</v>
      </c>
      <c r="F85" s="32" t="s">
        <v>94</v>
      </c>
      <c r="G85" s="33">
        <v>48</v>
      </c>
      <c r="H85" s="34">
        <v>0</v>
      </c>
      <c r="I85" s="34">
        <f>ROUND(G85*H85,P4)</f>
        <v>0</v>
      </c>
      <c r="J85" s="29"/>
      <c r="O85" s="35">
        <f>I85*0.21</f>
        <v>0</v>
      </c>
      <c r="P85">
        <v>3</v>
      </c>
    </row>
    <row r="86" ht="45">
      <c r="A86" s="29" t="s">
        <v>34</v>
      </c>
      <c r="B86" s="36"/>
      <c r="C86" s="37"/>
      <c r="D86" s="37"/>
      <c r="E86" s="31" t="s">
        <v>1825</v>
      </c>
      <c r="F86" s="37"/>
      <c r="G86" s="37"/>
      <c r="H86" s="37"/>
      <c r="I86" s="37"/>
      <c r="J86" s="39"/>
    </row>
    <row r="87">
      <c r="A87" s="29" t="s">
        <v>35</v>
      </c>
      <c r="B87" s="36"/>
      <c r="C87" s="37"/>
      <c r="D87" s="37"/>
      <c r="E87" s="40" t="s">
        <v>287</v>
      </c>
      <c r="F87" s="37"/>
      <c r="G87" s="37"/>
      <c r="H87" s="37"/>
      <c r="I87" s="37"/>
      <c r="J87" s="39"/>
    </row>
    <row r="88" ht="135">
      <c r="A88" s="29" t="s">
        <v>37</v>
      </c>
      <c r="B88" s="36"/>
      <c r="C88" s="37"/>
      <c r="D88" s="37"/>
      <c r="E88" s="31" t="s">
        <v>1826</v>
      </c>
      <c r="F88" s="37"/>
      <c r="G88" s="37"/>
      <c r="H88" s="37"/>
      <c r="I88" s="37"/>
      <c r="J88" s="39"/>
    </row>
    <row r="89">
      <c r="A89" s="29" t="s">
        <v>29</v>
      </c>
      <c r="B89" s="29">
        <v>20</v>
      </c>
      <c r="C89" s="30" t="s">
        <v>1827</v>
      </c>
      <c r="D89" s="29" t="s">
        <v>31</v>
      </c>
      <c r="E89" s="31" t="s">
        <v>1828</v>
      </c>
      <c r="F89" s="32" t="s">
        <v>102</v>
      </c>
      <c r="G89" s="33">
        <v>4</v>
      </c>
      <c r="H89" s="34">
        <v>0</v>
      </c>
      <c r="I89" s="34">
        <f>ROUND(G89*H89,P4)</f>
        <v>0</v>
      </c>
      <c r="J89" s="29"/>
      <c r="O89" s="35">
        <f>I89*0.21</f>
        <v>0</v>
      </c>
      <c r="P89">
        <v>3</v>
      </c>
    </row>
    <row r="90" ht="60">
      <c r="A90" s="29" t="s">
        <v>34</v>
      </c>
      <c r="B90" s="36"/>
      <c r="C90" s="37"/>
      <c r="D90" s="37"/>
      <c r="E90" s="31" t="s">
        <v>1829</v>
      </c>
      <c r="F90" s="37"/>
      <c r="G90" s="37"/>
      <c r="H90" s="37"/>
      <c r="I90" s="37"/>
      <c r="J90" s="39"/>
    </row>
    <row r="91">
      <c r="A91" s="29" t="s">
        <v>35</v>
      </c>
      <c r="B91" s="36"/>
      <c r="C91" s="37"/>
      <c r="D91" s="37"/>
      <c r="E91" s="40" t="s">
        <v>278</v>
      </c>
      <c r="F91" s="37"/>
      <c r="G91" s="37"/>
      <c r="H91" s="37"/>
      <c r="I91" s="37"/>
      <c r="J91" s="39"/>
    </row>
    <row r="92" ht="135">
      <c r="A92" s="29" t="s">
        <v>37</v>
      </c>
      <c r="B92" s="36"/>
      <c r="C92" s="37"/>
      <c r="D92" s="37"/>
      <c r="E92" s="31" t="s">
        <v>1830</v>
      </c>
      <c r="F92" s="37"/>
      <c r="G92" s="37"/>
      <c r="H92" s="37"/>
      <c r="I92" s="37"/>
      <c r="J92" s="39"/>
    </row>
    <row r="93">
      <c r="A93" s="29" t="s">
        <v>29</v>
      </c>
      <c r="B93" s="29">
        <v>21</v>
      </c>
      <c r="C93" s="30" t="s">
        <v>1831</v>
      </c>
      <c r="D93" s="29" t="s">
        <v>49</v>
      </c>
      <c r="E93" s="31" t="s">
        <v>1832</v>
      </c>
      <c r="F93" s="32" t="s">
        <v>102</v>
      </c>
      <c r="G93" s="33">
        <v>4</v>
      </c>
      <c r="H93" s="34">
        <v>0</v>
      </c>
      <c r="I93" s="34">
        <f>ROUND(G93*H93,P4)</f>
        <v>0</v>
      </c>
      <c r="J93" s="29"/>
      <c r="O93" s="35">
        <f>I93*0.21</f>
        <v>0</v>
      </c>
      <c r="P93">
        <v>3</v>
      </c>
    </row>
    <row r="94" ht="60">
      <c r="A94" s="29" t="s">
        <v>34</v>
      </c>
      <c r="B94" s="36"/>
      <c r="C94" s="37"/>
      <c r="D94" s="37"/>
      <c r="E94" s="31" t="s">
        <v>1833</v>
      </c>
      <c r="F94" s="37"/>
      <c r="G94" s="37"/>
      <c r="H94" s="37"/>
      <c r="I94" s="37"/>
      <c r="J94" s="39"/>
    </row>
    <row r="95">
      <c r="A95" s="29" t="s">
        <v>35</v>
      </c>
      <c r="B95" s="36"/>
      <c r="C95" s="37"/>
      <c r="D95" s="37"/>
      <c r="E95" s="40" t="s">
        <v>278</v>
      </c>
      <c r="F95" s="37"/>
      <c r="G95" s="37"/>
      <c r="H95" s="37"/>
      <c r="I95" s="37"/>
      <c r="J95" s="39"/>
    </row>
    <row r="96" ht="135">
      <c r="A96" s="29" t="s">
        <v>37</v>
      </c>
      <c r="B96" s="36"/>
      <c r="C96" s="37"/>
      <c r="D96" s="37"/>
      <c r="E96" s="31" t="s">
        <v>1830</v>
      </c>
      <c r="F96" s="37"/>
      <c r="G96" s="37"/>
      <c r="H96" s="37"/>
      <c r="I96" s="37"/>
      <c r="J96" s="39"/>
    </row>
    <row r="97">
      <c r="A97" s="29" t="s">
        <v>29</v>
      </c>
      <c r="B97" s="29">
        <v>22</v>
      </c>
      <c r="C97" s="30" t="s">
        <v>1831</v>
      </c>
      <c r="D97" s="29" t="s">
        <v>53</v>
      </c>
      <c r="E97" s="31" t="s">
        <v>1832</v>
      </c>
      <c r="F97" s="32" t="s">
        <v>102</v>
      </c>
      <c r="G97" s="33">
        <v>2</v>
      </c>
      <c r="H97" s="34">
        <v>0</v>
      </c>
      <c r="I97" s="34">
        <f>ROUND(G97*H97,P4)</f>
        <v>0</v>
      </c>
      <c r="J97" s="29"/>
      <c r="O97" s="35">
        <f>I97*0.21</f>
        <v>0</v>
      </c>
      <c r="P97">
        <v>3</v>
      </c>
    </row>
    <row r="98" ht="60">
      <c r="A98" s="29" t="s">
        <v>34</v>
      </c>
      <c r="B98" s="36"/>
      <c r="C98" s="37"/>
      <c r="D98" s="37"/>
      <c r="E98" s="31" t="s">
        <v>1834</v>
      </c>
      <c r="F98" s="37"/>
      <c r="G98" s="37"/>
      <c r="H98" s="37"/>
      <c r="I98" s="37"/>
      <c r="J98" s="39"/>
    </row>
    <row r="99">
      <c r="A99" s="29" t="s">
        <v>35</v>
      </c>
      <c r="B99" s="36"/>
      <c r="C99" s="37"/>
      <c r="D99" s="37"/>
      <c r="E99" s="40" t="s">
        <v>126</v>
      </c>
      <c r="F99" s="37"/>
      <c r="G99" s="37"/>
      <c r="H99" s="37"/>
      <c r="I99" s="37"/>
      <c r="J99" s="39"/>
    </row>
    <row r="100" ht="135">
      <c r="A100" s="29" t="s">
        <v>37</v>
      </c>
      <c r="B100" s="36"/>
      <c r="C100" s="37"/>
      <c r="D100" s="37"/>
      <c r="E100" s="31" t="s">
        <v>1830</v>
      </c>
      <c r="F100" s="37"/>
      <c r="G100" s="37"/>
      <c r="H100" s="37"/>
      <c r="I100" s="37"/>
      <c r="J100" s="39"/>
    </row>
    <row r="101">
      <c r="A101" s="23" t="s">
        <v>26</v>
      </c>
      <c r="B101" s="24"/>
      <c r="C101" s="25" t="s">
        <v>794</v>
      </c>
      <c r="D101" s="26"/>
      <c r="E101" s="23" t="s">
        <v>795</v>
      </c>
      <c r="F101" s="26"/>
      <c r="G101" s="26"/>
      <c r="H101" s="26"/>
      <c r="I101" s="27">
        <f>SUMIFS(I102:I153,A102:A153,"P")</f>
        <v>0</v>
      </c>
      <c r="J101" s="28"/>
    </row>
    <row r="102">
      <c r="A102" s="29" t="s">
        <v>29</v>
      </c>
      <c r="B102" s="29">
        <v>23</v>
      </c>
      <c r="C102" s="30" t="s">
        <v>1835</v>
      </c>
      <c r="D102" s="29" t="s">
        <v>31</v>
      </c>
      <c r="E102" s="31" t="s">
        <v>1836</v>
      </c>
      <c r="F102" s="32" t="s">
        <v>94</v>
      </c>
      <c r="G102" s="33">
        <v>2</v>
      </c>
      <c r="H102" s="34">
        <v>0</v>
      </c>
      <c r="I102" s="34">
        <f>ROUND(G102*H102,P4)</f>
        <v>0</v>
      </c>
      <c r="J102" s="29"/>
      <c r="O102" s="35">
        <f>I102*0.21</f>
        <v>0</v>
      </c>
      <c r="P102">
        <v>3</v>
      </c>
    </row>
    <row r="103" ht="45">
      <c r="A103" s="29" t="s">
        <v>34</v>
      </c>
      <c r="B103" s="36"/>
      <c r="C103" s="37"/>
      <c r="D103" s="37"/>
      <c r="E103" s="31" t="s">
        <v>1837</v>
      </c>
      <c r="F103" s="37"/>
      <c r="G103" s="37"/>
      <c r="H103" s="37"/>
      <c r="I103" s="37"/>
      <c r="J103" s="39"/>
    </row>
    <row r="104">
      <c r="A104" s="29" t="s">
        <v>35</v>
      </c>
      <c r="B104" s="36"/>
      <c r="C104" s="37"/>
      <c r="D104" s="37"/>
      <c r="E104" s="40" t="s">
        <v>126</v>
      </c>
      <c r="F104" s="37"/>
      <c r="G104" s="37"/>
      <c r="H104" s="37"/>
      <c r="I104" s="37"/>
      <c r="J104" s="39"/>
    </row>
    <row r="105" ht="330">
      <c r="A105" s="29" t="s">
        <v>37</v>
      </c>
      <c r="B105" s="36"/>
      <c r="C105" s="37"/>
      <c r="D105" s="37"/>
      <c r="E105" s="31" t="s">
        <v>1497</v>
      </c>
      <c r="F105" s="37"/>
      <c r="G105" s="37"/>
      <c r="H105" s="37"/>
      <c r="I105" s="37"/>
      <c r="J105" s="39"/>
    </row>
    <row r="106">
      <c r="A106" s="29" t="s">
        <v>29</v>
      </c>
      <c r="B106" s="29">
        <v>24</v>
      </c>
      <c r="C106" s="30" t="s">
        <v>1838</v>
      </c>
      <c r="D106" s="29" t="s">
        <v>31</v>
      </c>
      <c r="E106" s="31" t="s">
        <v>1839</v>
      </c>
      <c r="F106" s="32" t="s">
        <v>94</v>
      </c>
      <c r="G106" s="33">
        <v>511.54000000000002</v>
      </c>
      <c r="H106" s="34">
        <v>0</v>
      </c>
      <c r="I106" s="34">
        <f>ROUND(G106*H106,P4)</f>
        <v>0</v>
      </c>
      <c r="J106" s="29"/>
      <c r="O106" s="35">
        <f>I106*0.21</f>
        <v>0</v>
      </c>
      <c r="P106">
        <v>3</v>
      </c>
    </row>
    <row r="107" ht="75">
      <c r="A107" s="29" t="s">
        <v>34</v>
      </c>
      <c r="B107" s="36"/>
      <c r="C107" s="37"/>
      <c r="D107" s="37"/>
      <c r="E107" s="31" t="s">
        <v>1840</v>
      </c>
      <c r="F107" s="37"/>
      <c r="G107" s="37"/>
      <c r="H107" s="37"/>
      <c r="I107" s="37"/>
      <c r="J107" s="39"/>
    </row>
    <row r="108">
      <c r="A108" s="29" t="s">
        <v>35</v>
      </c>
      <c r="B108" s="36"/>
      <c r="C108" s="37"/>
      <c r="D108" s="37"/>
      <c r="E108" s="40" t="s">
        <v>1841</v>
      </c>
      <c r="F108" s="37"/>
      <c r="G108" s="37"/>
      <c r="H108" s="37"/>
      <c r="I108" s="37"/>
      <c r="J108" s="39"/>
    </row>
    <row r="109" ht="330">
      <c r="A109" s="29" t="s">
        <v>37</v>
      </c>
      <c r="B109" s="36"/>
      <c r="C109" s="37"/>
      <c r="D109" s="37"/>
      <c r="E109" s="31" t="s">
        <v>800</v>
      </c>
      <c r="F109" s="37"/>
      <c r="G109" s="37"/>
      <c r="H109" s="37"/>
      <c r="I109" s="37"/>
      <c r="J109" s="39"/>
    </row>
    <row r="110">
      <c r="A110" s="29" t="s">
        <v>29</v>
      </c>
      <c r="B110" s="29">
        <v>25</v>
      </c>
      <c r="C110" s="30" t="s">
        <v>1842</v>
      </c>
      <c r="D110" s="29" t="s">
        <v>31</v>
      </c>
      <c r="E110" s="31" t="s">
        <v>1843</v>
      </c>
      <c r="F110" s="32" t="s">
        <v>94</v>
      </c>
      <c r="G110" s="33">
        <v>233.80000000000001</v>
      </c>
      <c r="H110" s="34">
        <v>0</v>
      </c>
      <c r="I110" s="34">
        <f>ROUND(G110*H110,P4)</f>
        <v>0</v>
      </c>
      <c r="J110" s="29"/>
      <c r="O110" s="35">
        <f>I110*0.21</f>
        <v>0</v>
      </c>
      <c r="P110">
        <v>3</v>
      </c>
    </row>
    <row r="111" ht="75">
      <c r="A111" s="29" t="s">
        <v>34</v>
      </c>
      <c r="B111" s="36"/>
      <c r="C111" s="37"/>
      <c r="D111" s="37"/>
      <c r="E111" s="31" t="s">
        <v>1844</v>
      </c>
      <c r="F111" s="37"/>
      <c r="G111" s="37"/>
      <c r="H111" s="37"/>
      <c r="I111" s="37"/>
      <c r="J111" s="39"/>
    </row>
    <row r="112">
      <c r="A112" s="29" t="s">
        <v>35</v>
      </c>
      <c r="B112" s="36"/>
      <c r="C112" s="37"/>
      <c r="D112" s="37"/>
      <c r="E112" s="40" t="s">
        <v>1845</v>
      </c>
      <c r="F112" s="37"/>
      <c r="G112" s="37"/>
      <c r="H112" s="37"/>
      <c r="I112" s="37"/>
      <c r="J112" s="39"/>
    </row>
    <row r="113" ht="330">
      <c r="A113" s="29" t="s">
        <v>37</v>
      </c>
      <c r="B113" s="36"/>
      <c r="C113" s="37"/>
      <c r="D113" s="37"/>
      <c r="E113" s="31" t="s">
        <v>800</v>
      </c>
      <c r="F113" s="37"/>
      <c r="G113" s="37"/>
      <c r="H113" s="37"/>
      <c r="I113" s="37"/>
      <c r="J113" s="39"/>
    </row>
    <row r="114">
      <c r="A114" s="29" t="s">
        <v>29</v>
      </c>
      <c r="B114" s="29">
        <v>26</v>
      </c>
      <c r="C114" s="30" t="s">
        <v>1846</v>
      </c>
      <c r="D114" s="29" t="s">
        <v>31</v>
      </c>
      <c r="E114" s="31" t="s">
        <v>1847</v>
      </c>
      <c r="F114" s="32" t="s">
        <v>94</v>
      </c>
      <c r="G114" s="33">
        <v>201.13</v>
      </c>
      <c r="H114" s="34">
        <v>0</v>
      </c>
      <c r="I114" s="34">
        <f>ROUND(G114*H114,P4)</f>
        <v>0</v>
      </c>
      <c r="J114" s="29"/>
      <c r="O114" s="35">
        <f>I114*0.21</f>
        <v>0</v>
      </c>
      <c r="P114">
        <v>3</v>
      </c>
    </row>
    <row r="115" ht="75">
      <c r="A115" s="29" t="s">
        <v>34</v>
      </c>
      <c r="B115" s="36"/>
      <c r="C115" s="37"/>
      <c r="D115" s="37"/>
      <c r="E115" s="31" t="s">
        <v>1848</v>
      </c>
      <c r="F115" s="37"/>
      <c r="G115" s="37"/>
      <c r="H115" s="37"/>
      <c r="I115" s="37"/>
      <c r="J115" s="39"/>
    </row>
    <row r="116">
      <c r="A116" s="29" t="s">
        <v>35</v>
      </c>
      <c r="B116" s="36"/>
      <c r="C116" s="37"/>
      <c r="D116" s="37"/>
      <c r="E116" s="40" t="s">
        <v>1849</v>
      </c>
      <c r="F116" s="37"/>
      <c r="G116" s="37"/>
      <c r="H116" s="37"/>
      <c r="I116" s="37"/>
      <c r="J116" s="39"/>
    </row>
    <row r="117" ht="330">
      <c r="A117" s="29" t="s">
        <v>37</v>
      </c>
      <c r="B117" s="36"/>
      <c r="C117" s="37"/>
      <c r="D117" s="37"/>
      <c r="E117" s="31" t="s">
        <v>1497</v>
      </c>
      <c r="F117" s="37"/>
      <c r="G117" s="37"/>
      <c r="H117" s="37"/>
      <c r="I117" s="37"/>
      <c r="J117" s="39"/>
    </row>
    <row r="118">
      <c r="A118" s="29" t="s">
        <v>29</v>
      </c>
      <c r="B118" s="29">
        <v>27</v>
      </c>
      <c r="C118" s="30" t="s">
        <v>1850</v>
      </c>
      <c r="D118" s="29" t="s">
        <v>31</v>
      </c>
      <c r="E118" s="31" t="s">
        <v>1851</v>
      </c>
      <c r="F118" s="32" t="s">
        <v>102</v>
      </c>
      <c r="G118" s="33">
        <v>17</v>
      </c>
      <c r="H118" s="34">
        <v>0</v>
      </c>
      <c r="I118" s="34">
        <f>ROUND(G118*H118,P4)</f>
        <v>0</v>
      </c>
      <c r="J118" s="29"/>
      <c r="O118" s="35">
        <f>I118*0.21</f>
        <v>0</v>
      </c>
      <c r="P118">
        <v>3</v>
      </c>
    </row>
    <row r="119" ht="105">
      <c r="A119" s="29" t="s">
        <v>34</v>
      </c>
      <c r="B119" s="36"/>
      <c r="C119" s="37"/>
      <c r="D119" s="37"/>
      <c r="E119" s="31" t="s">
        <v>1852</v>
      </c>
      <c r="F119" s="37"/>
      <c r="G119" s="37"/>
      <c r="H119" s="37"/>
      <c r="I119" s="37"/>
      <c r="J119" s="39"/>
    </row>
    <row r="120">
      <c r="A120" s="29" t="s">
        <v>35</v>
      </c>
      <c r="B120" s="36"/>
      <c r="C120" s="37"/>
      <c r="D120" s="37"/>
      <c r="E120" s="40" t="s">
        <v>1853</v>
      </c>
      <c r="F120" s="37"/>
      <c r="G120" s="37"/>
      <c r="H120" s="37"/>
      <c r="I120" s="37"/>
      <c r="J120" s="39"/>
    </row>
    <row r="121" ht="360">
      <c r="A121" s="29" t="s">
        <v>37</v>
      </c>
      <c r="B121" s="36"/>
      <c r="C121" s="37"/>
      <c r="D121" s="37"/>
      <c r="E121" s="31" t="s">
        <v>1854</v>
      </c>
      <c r="F121" s="37"/>
      <c r="G121" s="37"/>
      <c r="H121" s="37"/>
      <c r="I121" s="37"/>
      <c r="J121" s="39"/>
    </row>
    <row r="122">
      <c r="A122" s="29" t="s">
        <v>29</v>
      </c>
      <c r="B122" s="29">
        <v>28</v>
      </c>
      <c r="C122" s="30" t="s">
        <v>1855</v>
      </c>
      <c r="D122" s="29" t="s">
        <v>31</v>
      </c>
      <c r="E122" s="31" t="s">
        <v>1856</v>
      </c>
      <c r="F122" s="32" t="s">
        <v>102</v>
      </c>
      <c r="G122" s="33">
        <v>7</v>
      </c>
      <c r="H122" s="34">
        <v>0</v>
      </c>
      <c r="I122" s="34">
        <f>ROUND(G122*H122,P4)</f>
        <v>0</v>
      </c>
      <c r="J122" s="29"/>
      <c r="O122" s="35">
        <f>I122*0.21</f>
        <v>0</v>
      </c>
      <c r="P122">
        <v>3</v>
      </c>
    </row>
    <row r="123" ht="105">
      <c r="A123" s="29" t="s">
        <v>34</v>
      </c>
      <c r="B123" s="36"/>
      <c r="C123" s="37"/>
      <c r="D123" s="37"/>
      <c r="E123" s="31" t="s">
        <v>1852</v>
      </c>
      <c r="F123" s="37"/>
      <c r="G123" s="37"/>
      <c r="H123" s="37"/>
      <c r="I123" s="37"/>
      <c r="J123" s="39"/>
    </row>
    <row r="124">
      <c r="A124" s="29" t="s">
        <v>35</v>
      </c>
      <c r="B124" s="36"/>
      <c r="C124" s="37"/>
      <c r="D124" s="37"/>
      <c r="E124" s="40" t="s">
        <v>1857</v>
      </c>
      <c r="F124" s="37"/>
      <c r="G124" s="37"/>
      <c r="H124" s="37"/>
      <c r="I124" s="37"/>
      <c r="J124" s="39"/>
    </row>
    <row r="125" ht="360">
      <c r="A125" s="29" t="s">
        <v>37</v>
      </c>
      <c r="B125" s="36"/>
      <c r="C125" s="37"/>
      <c r="D125" s="37"/>
      <c r="E125" s="31" t="s">
        <v>1854</v>
      </c>
      <c r="F125" s="37"/>
      <c r="G125" s="37"/>
      <c r="H125" s="37"/>
      <c r="I125" s="37"/>
      <c r="J125" s="39"/>
    </row>
    <row r="126">
      <c r="A126" s="29" t="s">
        <v>29</v>
      </c>
      <c r="B126" s="29">
        <v>29</v>
      </c>
      <c r="C126" s="30" t="s">
        <v>1858</v>
      </c>
      <c r="D126" s="29" t="s">
        <v>31</v>
      </c>
      <c r="E126" s="31" t="s">
        <v>1859</v>
      </c>
      <c r="F126" s="32" t="s">
        <v>102</v>
      </c>
      <c r="G126" s="33">
        <v>8</v>
      </c>
      <c r="H126" s="34">
        <v>0</v>
      </c>
      <c r="I126" s="34">
        <f>ROUND(G126*H126,P4)</f>
        <v>0</v>
      </c>
      <c r="J126" s="29"/>
      <c r="O126" s="35">
        <f>I126*0.21</f>
        <v>0</v>
      </c>
      <c r="P126">
        <v>3</v>
      </c>
    </row>
    <row r="127" ht="105">
      <c r="A127" s="29" t="s">
        <v>34</v>
      </c>
      <c r="B127" s="36"/>
      <c r="C127" s="37"/>
      <c r="D127" s="37"/>
      <c r="E127" s="31" t="s">
        <v>1852</v>
      </c>
      <c r="F127" s="37"/>
      <c r="G127" s="37"/>
      <c r="H127" s="37"/>
      <c r="I127" s="37"/>
      <c r="J127" s="39"/>
    </row>
    <row r="128">
      <c r="A128" s="29" t="s">
        <v>35</v>
      </c>
      <c r="B128" s="36"/>
      <c r="C128" s="37"/>
      <c r="D128" s="37"/>
      <c r="E128" s="40" t="s">
        <v>1860</v>
      </c>
      <c r="F128" s="37"/>
      <c r="G128" s="37"/>
      <c r="H128" s="37"/>
      <c r="I128" s="37"/>
      <c r="J128" s="39"/>
    </row>
    <row r="129" ht="360">
      <c r="A129" s="29" t="s">
        <v>37</v>
      </c>
      <c r="B129" s="36"/>
      <c r="C129" s="37"/>
      <c r="D129" s="37"/>
      <c r="E129" s="31" t="s">
        <v>1854</v>
      </c>
      <c r="F129" s="37"/>
      <c r="G129" s="37"/>
      <c r="H129" s="37"/>
      <c r="I129" s="37"/>
      <c r="J129" s="39"/>
    </row>
    <row r="130">
      <c r="A130" s="29" t="s">
        <v>29</v>
      </c>
      <c r="B130" s="29">
        <v>30</v>
      </c>
      <c r="C130" s="30" t="s">
        <v>1861</v>
      </c>
      <c r="D130" s="29" t="s">
        <v>31</v>
      </c>
      <c r="E130" s="31" t="s">
        <v>1862</v>
      </c>
      <c r="F130" s="32" t="s">
        <v>102</v>
      </c>
      <c r="G130" s="33">
        <v>1</v>
      </c>
      <c r="H130" s="34">
        <v>0</v>
      </c>
      <c r="I130" s="34">
        <f>ROUND(G130*H130,P4)</f>
        <v>0</v>
      </c>
      <c r="J130" s="29"/>
      <c r="O130" s="35">
        <f>I130*0.21</f>
        <v>0</v>
      </c>
      <c r="P130">
        <v>3</v>
      </c>
    </row>
    <row r="131" ht="120">
      <c r="A131" s="29" t="s">
        <v>34</v>
      </c>
      <c r="B131" s="36"/>
      <c r="C131" s="37"/>
      <c r="D131" s="37"/>
      <c r="E131" s="31" t="s">
        <v>1863</v>
      </c>
      <c r="F131" s="37"/>
      <c r="G131" s="37"/>
      <c r="H131" s="37"/>
      <c r="I131" s="37"/>
      <c r="J131" s="39"/>
    </row>
    <row r="132">
      <c r="A132" s="29" t="s">
        <v>35</v>
      </c>
      <c r="B132" s="36"/>
      <c r="C132" s="37"/>
      <c r="D132" s="37"/>
      <c r="E132" s="40" t="s">
        <v>36</v>
      </c>
      <c r="F132" s="37"/>
      <c r="G132" s="37"/>
      <c r="H132" s="37"/>
      <c r="I132" s="37"/>
      <c r="J132" s="39"/>
    </row>
    <row r="133" ht="360">
      <c r="A133" s="29" t="s">
        <v>37</v>
      </c>
      <c r="B133" s="36"/>
      <c r="C133" s="37"/>
      <c r="D133" s="37"/>
      <c r="E133" s="31" t="s">
        <v>1854</v>
      </c>
      <c r="F133" s="37"/>
      <c r="G133" s="37"/>
      <c r="H133" s="37"/>
      <c r="I133" s="37"/>
      <c r="J133" s="39"/>
    </row>
    <row r="134">
      <c r="A134" s="29" t="s">
        <v>29</v>
      </c>
      <c r="B134" s="29">
        <v>31</v>
      </c>
      <c r="C134" s="30" t="s">
        <v>1864</v>
      </c>
      <c r="D134" s="29" t="s">
        <v>31</v>
      </c>
      <c r="E134" s="31" t="s">
        <v>1865</v>
      </c>
      <c r="F134" s="32" t="s">
        <v>102</v>
      </c>
      <c r="G134" s="33">
        <v>2</v>
      </c>
      <c r="H134" s="34">
        <v>0</v>
      </c>
      <c r="I134" s="34">
        <f>ROUND(G134*H134,P4)</f>
        <v>0</v>
      </c>
      <c r="J134" s="29"/>
      <c r="O134" s="35">
        <f>I134*0.21</f>
        <v>0</v>
      </c>
      <c r="P134">
        <v>3</v>
      </c>
    </row>
    <row r="135" ht="45">
      <c r="A135" s="29" t="s">
        <v>34</v>
      </c>
      <c r="B135" s="36"/>
      <c r="C135" s="37"/>
      <c r="D135" s="37"/>
      <c r="E135" s="31" t="s">
        <v>1866</v>
      </c>
      <c r="F135" s="37"/>
      <c r="G135" s="37"/>
      <c r="H135" s="37"/>
      <c r="I135" s="37"/>
      <c r="J135" s="39"/>
    </row>
    <row r="136">
      <c r="A136" s="29" t="s">
        <v>35</v>
      </c>
      <c r="B136" s="36"/>
      <c r="C136" s="37"/>
      <c r="D136" s="37"/>
      <c r="E136" s="40" t="s">
        <v>126</v>
      </c>
      <c r="F136" s="37"/>
      <c r="G136" s="37"/>
      <c r="H136" s="37"/>
      <c r="I136" s="37"/>
      <c r="J136" s="39"/>
    </row>
    <row r="137" ht="60">
      <c r="A137" s="29" t="s">
        <v>37</v>
      </c>
      <c r="B137" s="36"/>
      <c r="C137" s="37"/>
      <c r="D137" s="37"/>
      <c r="E137" s="31" t="s">
        <v>1867</v>
      </c>
      <c r="F137" s="37"/>
      <c r="G137" s="37"/>
      <c r="H137" s="37"/>
      <c r="I137" s="37"/>
      <c r="J137" s="39"/>
    </row>
    <row r="138">
      <c r="A138" s="29" t="s">
        <v>29</v>
      </c>
      <c r="B138" s="29">
        <v>32</v>
      </c>
      <c r="C138" s="30" t="s">
        <v>1868</v>
      </c>
      <c r="D138" s="29" t="s">
        <v>31</v>
      </c>
      <c r="E138" s="31" t="s">
        <v>1869</v>
      </c>
      <c r="F138" s="32" t="s">
        <v>94</v>
      </c>
      <c r="G138" s="33">
        <v>511.54000000000002</v>
      </c>
      <c r="H138" s="34">
        <v>0</v>
      </c>
      <c r="I138" s="34">
        <f>ROUND(G138*H138,P4)</f>
        <v>0</v>
      </c>
      <c r="J138" s="29"/>
      <c r="O138" s="35">
        <f>I138*0.21</f>
        <v>0</v>
      </c>
      <c r="P138">
        <v>3</v>
      </c>
    </row>
    <row r="139">
      <c r="A139" s="29" t="s">
        <v>34</v>
      </c>
      <c r="B139" s="36"/>
      <c r="C139" s="37"/>
      <c r="D139" s="37"/>
      <c r="E139" s="31" t="s">
        <v>1870</v>
      </c>
      <c r="F139" s="37"/>
      <c r="G139" s="37"/>
      <c r="H139" s="37"/>
      <c r="I139" s="37"/>
      <c r="J139" s="39"/>
    </row>
    <row r="140">
      <c r="A140" s="29" t="s">
        <v>35</v>
      </c>
      <c r="B140" s="36"/>
      <c r="C140" s="37"/>
      <c r="D140" s="37"/>
      <c r="E140" s="40" t="s">
        <v>1841</v>
      </c>
      <c r="F140" s="37"/>
      <c r="G140" s="37"/>
      <c r="H140" s="37"/>
      <c r="I140" s="37"/>
      <c r="J140" s="39"/>
    </row>
    <row r="141" ht="75">
      <c r="A141" s="29" t="s">
        <v>37</v>
      </c>
      <c r="B141" s="36"/>
      <c r="C141" s="37"/>
      <c r="D141" s="37"/>
      <c r="E141" s="31" t="s">
        <v>1871</v>
      </c>
      <c r="F141" s="37"/>
      <c r="G141" s="37"/>
      <c r="H141" s="37"/>
      <c r="I141" s="37"/>
      <c r="J141" s="39"/>
    </row>
    <row r="142">
      <c r="A142" s="29" t="s">
        <v>29</v>
      </c>
      <c r="B142" s="29">
        <v>33</v>
      </c>
      <c r="C142" s="30" t="s">
        <v>1872</v>
      </c>
      <c r="D142" s="29" t="s">
        <v>31</v>
      </c>
      <c r="E142" s="31" t="s">
        <v>1873</v>
      </c>
      <c r="F142" s="32" t="s">
        <v>94</v>
      </c>
      <c r="G142" s="33">
        <v>233.80000000000001</v>
      </c>
      <c r="H142" s="34">
        <v>0</v>
      </c>
      <c r="I142" s="34">
        <f>ROUND(G142*H142,P4)</f>
        <v>0</v>
      </c>
      <c r="J142" s="29"/>
      <c r="O142" s="35">
        <f>I142*0.21</f>
        <v>0</v>
      </c>
      <c r="P142">
        <v>3</v>
      </c>
    </row>
    <row r="143">
      <c r="A143" s="29" t="s">
        <v>34</v>
      </c>
      <c r="B143" s="36"/>
      <c r="C143" s="37"/>
      <c r="D143" s="37"/>
      <c r="E143" s="31" t="s">
        <v>1874</v>
      </c>
      <c r="F143" s="37"/>
      <c r="G143" s="37"/>
      <c r="H143" s="37"/>
      <c r="I143" s="37"/>
      <c r="J143" s="39"/>
    </row>
    <row r="144">
      <c r="A144" s="29" t="s">
        <v>35</v>
      </c>
      <c r="B144" s="36"/>
      <c r="C144" s="37"/>
      <c r="D144" s="37"/>
      <c r="E144" s="40" t="s">
        <v>1845</v>
      </c>
      <c r="F144" s="37"/>
      <c r="G144" s="37"/>
      <c r="H144" s="37"/>
      <c r="I144" s="37"/>
      <c r="J144" s="39"/>
    </row>
    <row r="145" ht="75">
      <c r="A145" s="29" t="s">
        <v>37</v>
      </c>
      <c r="B145" s="36"/>
      <c r="C145" s="37"/>
      <c r="D145" s="37"/>
      <c r="E145" s="31" t="s">
        <v>1871</v>
      </c>
      <c r="F145" s="37"/>
      <c r="G145" s="37"/>
      <c r="H145" s="37"/>
      <c r="I145" s="37"/>
      <c r="J145" s="39"/>
    </row>
    <row r="146">
      <c r="A146" s="29" t="s">
        <v>29</v>
      </c>
      <c r="B146" s="29">
        <v>34</v>
      </c>
      <c r="C146" s="30" t="s">
        <v>1875</v>
      </c>
      <c r="D146" s="29" t="s">
        <v>31</v>
      </c>
      <c r="E146" s="31" t="s">
        <v>1876</v>
      </c>
      <c r="F146" s="32" t="s">
        <v>94</v>
      </c>
      <c r="G146" s="33">
        <v>201.13</v>
      </c>
      <c r="H146" s="34">
        <v>0</v>
      </c>
      <c r="I146" s="34">
        <f>ROUND(G146*H146,P4)</f>
        <v>0</v>
      </c>
      <c r="J146" s="29"/>
      <c r="O146" s="35">
        <f>I146*0.21</f>
        <v>0</v>
      </c>
      <c r="P146">
        <v>3</v>
      </c>
    </row>
    <row r="147">
      <c r="A147" s="29" t="s">
        <v>34</v>
      </c>
      <c r="B147" s="36"/>
      <c r="C147" s="37"/>
      <c r="D147" s="37"/>
      <c r="E147" s="31" t="s">
        <v>1877</v>
      </c>
      <c r="F147" s="37"/>
      <c r="G147" s="37"/>
      <c r="H147" s="37"/>
      <c r="I147" s="37"/>
      <c r="J147" s="39"/>
    </row>
    <row r="148">
      <c r="A148" s="29" t="s">
        <v>35</v>
      </c>
      <c r="B148" s="36"/>
      <c r="C148" s="37"/>
      <c r="D148" s="37"/>
      <c r="E148" s="40" t="s">
        <v>1849</v>
      </c>
      <c r="F148" s="37"/>
      <c r="G148" s="37"/>
      <c r="H148" s="37"/>
      <c r="I148" s="37"/>
      <c r="J148" s="39"/>
    </row>
    <row r="149" ht="75">
      <c r="A149" s="29" t="s">
        <v>37</v>
      </c>
      <c r="B149" s="36"/>
      <c r="C149" s="37"/>
      <c r="D149" s="37"/>
      <c r="E149" s="31" t="s">
        <v>1871</v>
      </c>
      <c r="F149" s="37"/>
      <c r="G149" s="37"/>
      <c r="H149" s="37"/>
      <c r="I149" s="37"/>
      <c r="J149" s="39"/>
    </row>
    <row r="150">
      <c r="A150" s="29" t="s">
        <v>29</v>
      </c>
      <c r="B150" s="29">
        <v>35</v>
      </c>
      <c r="C150" s="30" t="s">
        <v>1878</v>
      </c>
      <c r="D150" s="29" t="s">
        <v>31</v>
      </c>
      <c r="E150" s="31" t="s">
        <v>1879</v>
      </c>
      <c r="F150" s="32" t="s">
        <v>94</v>
      </c>
      <c r="G150" s="33">
        <v>946.47000000000003</v>
      </c>
      <c r="H150" s="34">
        <v>0</v>
      </c>
      <c r="I150" s="34">
        <f>ROUND(G150*H150,P4)</f>
        <v>0</v>
      </c>
      <c r="J150" s="29"/>
      <c r="O150" s="35">
        <f>I150*0.21</f>
        <v>0</v>
      </c>
      <c r="P150">
        <v>3</v>
      </c>
    </row>
    <row r="151">
      <c r="A151" s="29" t="s">
        <v>34</v>
      </c>
      <c r="B151" s="36"/>
      <c r="C151" s="37"/>
      <c r="D151" s="37"/>
      <c r="E151" s="31" t="s">
        <v>1880</v>
      </c>
      <c r="F151" s="37"/>
      <c r="G151" s="37"/>
      <c r="H151" s="37"/>
      <c r="I151" s="37"/>
      <c r="J151" s="39"/>
    </row>
    <row r="152" ht="60">
      <c r="A152" s="29" t="s">
        <v>35</v>
      </c>
      <c r="B152" s="36"/>
      <c r="C152" s="37"/>
      <c r="D152" s="37"/>
      <c r="E152" s="40" t="s">
        <v>1881</v>
      </c>
      <c r="F152" s="37"/>
      <c r="G152" s="37"/>
      <c r="H152" s="37"/>
      <c r="I152" s="37"/>
      <c r="J152" s="39"/>
    </row>
    <row r="153" ht="30">
      <c r="A153" s="29" t="s">
        <v>37</v>
      </c>
      <c r="B153" s="41"/>
      <c r="C153" s="42"/>
      <c r="D153" s="42"/>
      <c r="E153" s="31" t="s">
        <v>1882</v>
      </c>
      <c r="F153" s="42"/>
      <c r="G153" s="42"/>
      <c r="H153" s="42"/>
      <c r="I153" s="42"/>
      <c r="J153"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1883</v>
      </c>
      <c r="I3" s="16">
        <f>SUMIFS(I8:I129,A8:A129,"SD")</f>
        <v>0</v>
      </c>
      <c r="J3" s="9"/>
      <c r="O3">
        <v>0</v>
      </c>
      <c r="P3">
        <v>2</v>
      </c>
    </row>
    <row r="4">
      <c r="A4" s="10" t="s">
        <v>8</v>
      </c>
      <c r="B4" s="11" t="s">
        <v>13</v>
      </c>
      <c r="C4" s="12" t="s">
        <v>1883</v>
      </c>
      <c r="D4" s="13"/>
      <c r="E4" s="14" t="s">
        <v>1884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1021.424</v>
      </c>
      <c r="H9" s="34">
        <v>0</v>
      </c>
      <c r="I9" s="34">
        <f>ROUND(G9*H9,P4)</f>
        <v>0</v>
      </c>
      <c r="J9" s="29"/>
      <c r="O9" s="35">
        <f>I9*0.21</f>
        <v>0</v>
      </c>
      <c r="P9">
        <v>3</v>
      </c>
    </row>
    <row r="10">
      <c r="A10" s="29" t="s">
        <v>34</v>
      </c>
      <c r="B10" s="36"/>
      <c r="C10" s="37"/>
      <c r="D10" s="37"/>
      <c r="E10" s="31" t="s">
        <v>313</v>
      </c>
      <c r="F10" s="37"/>
      <c r="G10" s="37"/>
      <c r="H10" s="37"/>
      <c r="I10" s="37"/>
      <c r="J10" s="39"/>
    </row>
    <row r="11" ht="75">
      <c r="A11" s="29" t="s">
        <v>35</v>
      </c>
      <c r="B11" s="36"/>
      <c r="C11" s="37"/>
      <c r="D11" s="37"/>
      <c r="E11" s="40" t="s">
        <v>1885</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SUMIFS(I14:I41,A14:A41,"P")</f>
        <v>0</v>
      </c>
      <c r="J13" s="28"/>
    </row>
    <row r="14">
      <c r="A14" s="29" t="s">
        <v>29</v>
      </c>
      <c r="B14" s="29">
        <v>2</v>
      </c>
      <c r="C14" s="30" t="s">
        <v>1436</v>
      </c>
      <c r="D14" s="29" t="s">
        <v>31</v>
      </c>
      <c r="E14" s="31" t="s">
        <v>1437</v>
      </c>
      <c r="F14" s="32" t="s">
        <v>1438</v>
      </c>
      <c r="G14" s="33">
        <v>35</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587</v>
      </c>
      <c r="F16" s="37"/>
      <c r="G16" s="37"/>
      <c r="H16" s="37"/>
      <c r="I16" s="37"/>
      <c r="J16" s="39"/>
    </row>
    <row r="17" ht="45">
      <c r="A17" s="29" t="s">
        <v>37</v>
      </c>
      <c r="B17" s="36"/>
      <c r="C17" s="37"/>
      <c r="D17" s="37"/>
      <c r="E17" s="31" t="s">
        <v>1441</v>
      </c>
      <c r="F17" s="37"/>
      <c r="G17" s="37"/>
      <c r="H17" s="37"/>
      <c r="I17" s="37"/>
      <c r="J17" s="39"/>
    </row>
    <row r="18">
      <c r="A18" s="29" t="s">
        <v>29</v>
      </c>
      <c r="B18" s="29">
        <v>3</v>
      </c>
      <c r="C18" s="30" t="s">
        <v>322</v>
      </c>
      <c r="D18" s="29" t="s">
        <v>31</v>
      </c>
      <c r="E18" s="31" t="s">
        <v>323</v>
      </c>
      <c r="F18" s="32" t="s">
        <v>324</v>
      </c>
      <c r="G18" s="33">
        <v>357.49799999999999</v>
      </c>
      <c r="H18" s="34">
        <v>0</v>
      </c>
      <c r="I18" s="34">
        <f>ROUND(G18*H18,P4)</f>
        <v>0</v>
      </c>
      <c r="J18" s="29"/>
      <c r="O18" s="35">
        <f>I18*0.21</f>
        <v>0</v>
      </c>
      <c r="P18">
        <v>3</v>
      </c>
    </row>
    <row r="19" ht="30">
      <c r="A19" s="29" t="s">
        <v>34</v>
      </c>
      <c r="B19" s="36"/>
      <c r="C19" s="37"/>
      <c r="D19" s="37"/>
      <c r="E19" s="31" t="s">
        <v>1886</v>
      </c>
      <c r="F19" s="37"/>
      <c r="G19" s="37"/>
      <c r="H19" s="37"/>
      <c r="I19" s="37"/>
      <c r="J19" s="39"/>
    </row>
    <row r="20" ht="30">
      <c r="A20" s="29" t="s">
        <v>35</v>
      </c>
      <c r="B20" s="36"/>
      <c r="C20" s="37"/>
      <c r="D20" s="37"/>
      <c r="E20" s="40" t="s">
        <v>1887</v>
      </c>
      <c r="F20" s="37"/>
      <c r="G20" s="37"/>
      <c r="H20" s="37"/>
      <c r="I20" s="37"/>
      <c r="J20" s="39"/>
    </row>
    <row r="21" ht="405">
      <c r="A21" s="29" t="s">
        <v>37</v>
      </c>
      <c r="B21" s="36"/>
      <c r="C21" s="37"/>
      <c r="D21" s="37"/>
      <c r="E21" s="31" t="s">
        <v>327</v>
      </c>
      <c r="F21" s="37"/>
      <c r="G21" s="37"/>
      <c r="H21" s="37"/>
      <c r="I21" s="37"/>
      <c r="J21" s="39"/>
    </row>
    <row r="22">
      <c r="A22" s="29" t="s">
        <v>29</v>
      </c>
      <c r="B22" s="29">
        <v>4</v>
      </c>
      <c r="C22" s="30" t="s">
        <v>328</v>
      </c>
      <c r="D22" s="29" t="s">
        <v>31</v>
      </c>
      <c r="E22" s="31" t="s">
        <v>329</v>
      </c>
      <c r="F22" s="32" t="s">
        <v>330</v>
      </c>
      <c r="G22" s="33">
        <v>3932.4780000000001</v>
      </c>
      <c r="H22" s="34">
        <v>0</v>
      </c>
      <c r="I22" s="34">
        <f>ROUND(G22*H22,P4)</f>
        <v>0</v>
      </c>
      <c r="J22" s="29"/>
      <c r="O22" s="35">
        <f>I22*0.21</f>
        <v>0</v>
      </c>
      <c r="P22">
        <v>3</v>
      </c>
    </row>
    <row r="23">
      <c r="A23" s="29" t="s">
        <v>34</v>
      </c>
      <c r="B23" s="36"/>
      <c r="C23" s="37"/>
      <c r="D23" s="37"/>
      <c r="E23" s="31" t="s">
        <v>331</v>
      </c>
      <c r="F23" s="37"/>
      <c r="G23" s="37"/>
      <c r="H23" s="37"/>
      <c r="I23" s="37"/>
      <c r="J23" s="39"/>
    </row>
    <row r="24">
      <c r="A24" s="29" t="s">
        <v>35</v>
      </c>
      <c r="B24" s="36"/>
      <c r="C24" s="37"/>
      <c r="D24" s="37"/>
      <c r="E24" s="40" t="s">
        <v>1888</v>
      </c>
      <c r="F24" s="37"/>
      <c r="G24" s="37"/>
      <c r="H24" s="37"/>
      <c r="I24" s="37"/>
      <c r="J24" s="39"/>
    </row>
    <row r="25" ht="30">
      <c r="A25" s="29" t="s">
        <v>37</v>
      </c>
      <c r="B25" s="36"/>
      <c r="C25" s="37"/>
      <c r="D25" s="37"/>
      <c r="E25" s="31" t="s">
        <v>511</v>
      </c>
      <c r="F25" s="37"/>
      <c r="G25" s="37"/>
      <c r="H25" s="37"/>
      <c r="I25" s="37"/>
      <c r="J25" s="39"/>
    </row>
    <row r="26">
      <c r="A26" s="29" t="s">
        <v>29</v>
      </c>
      <c r="B26" s="29">
        <v>5</v>
      </c>
      <c r="C26" s="30" t="s">
        <v>643</v>
      </c>
      <c r="D26" s="29" t="s">
        <v>31</v>
      </c>
      <c r="E26" s="31" t="s">
        <v>644</v>
      </c>
      <c r="F26" s="32" t="s">
        <v>324</v>
      </c>
      <c r="G26" s="33">
        <v>153.214</v>
      </c>
      <c r="H26" s="34">
        <v>0</v>
      </c>
      <c r="I26" s="34">
        <f>ROUND(G26*H26,P4)</f>
        <v>0</v>
      </c>
      <c r="J26" s="29"/>
      <c r="O26" s="35">
        <f>I26*0.21</f>
        <v>0</v>
      </c>
      <c r="P26">
        <v>3</v>
      </c>
    </row>
    <row r="27" ht="30">
      <c r="A27" s="29" t="s">
        <v>34</v>
      </c>
      <c r="B27" s="36"/>
      <c r="C27" s="37"/>
      <c r="D27" s="37"/>
      <c r="E27" s="31" t="s">
        <v>1886</v>
      </c>
      <c r="F27" s="37"/>
      <c r="G27" s="37"/>
      <c r="H27" s="37"/>
      <c r="I27" s="37"/>
      <c r="J27" s="39"/>
    </row>
    <row r="28" ht="30">
      <c r="A28" s="29" t="s">
        <v>35</v>
      </c>
      <c r="B28" s="36"/>
      <c r="C28" s="37"/>
      <c r="D28" s="37"/>
      <c r="E28" s="40" t="s">
        <v>1889</v>
      </c>
      <c r="F28" s="37"/>
      <c r="G28" s="37"/>
      <c r="H28" s="37"/>
      <c r="I28" s="37"/>
      <c r="J28" s="39"/>
    </row>
    <row r="29" ht="405">
      <c r="A29" s="29" t="s">
        <v>37</v>
      </c>
      <c r="B29" s="36"/>
      <c r="C29" s="37"/>
      <c r="D29" s="37"/>
      <c r="E29" s="31" t="s">
        <v>634</v>
      </c>
      <c r="F29" s="37"/>
      <c r="G29" s="37"/>
      <c r="H29" s="37"/>
      <c r="I29" s="37"/>
      <c r="J29" s="39"/>
    </row>
    <row r="30">
      <c r="A30" s="29" t="s">
        <v>29</v>
      </c>
      <c r="B30" s="29">
        <v>6</v>
      </c>
      <c r="C30" s="30" t="s">
        <v>647</v>
      </c>
      <c r="D30" s="29" t="s">
        <v>31</v>
      </c>
      <c r="E30" s="31" t="s">
        <v>648</v>
      </c>
      <c r="F30" s="32" t="s">
        <v>330</v>
      </c>
      <c r="G30" s="33">
        <v>1685.354</v>
      </c>
      <c r="H30" s="34">
        <v>0</v>
      </c>
      <c r="I30" s="34">
        <f>ROUND(G30*H30,P4)</f>
        <v>0</v>
      </c>
      <c r="J30" s="29"/>
      <c r="O30" s="35">
        <f>I30*0.21</f>
        <v>0</v>
      </c>
      <c r="P30">
        <v>3</v>
      </c>
    </row>
    <row r="31">
      <c r="A31" s="29" t="s">
        <v>34</v>
      </c>
      <c r="B31" s="36"/>
      <c r="C31" s="37"/>
      <c r="D31" s="37"/>
      <c r="E31" s="31" t="s">
        <v>1890</v>
      </c>
      <c r="F31" s="37"/>
      <c r="G31" s="37"/>
      <c r="H31" s="37"/>
      <c r="I31" s="37"/>
      <c r="J31" s="39"/>
    </row>
    <row r="32">
      <c r="A32" s="29" t="s">
        <v>35</v>
      </c>
      <c r="B32" s="36"/>
      <c r="C32" s="37"/>
      <c r="D32" s="37"/>
      <c r="E32" s="40" t="s">
        <v>1891</v>
      </c>
      <c r="F32" s="37"/>
      <c r="G32" s="37"/>
      <c r="H32" s="37"/>
      <c r="I32" s="37"/>
      <c r="J32" s="39"/>
    </row>
    <row r="33" ht="30">
      <c r="A33" s="29" t="s">
        <v>37</v>
      </c>
      <c r="B33" s="36"/>
      <c r="C33" s="37"/>
      <c r="D33" s="37"/>
      <c r="E33" s="31" t="s">
        <v>511</v>
      </c>
      <c r="F33" s="37"/>
      <c r="G33" s="37"/>
      <c r="H33" s="37"/>
      <c r="I33" s="37"/>
      <c r="J33" s="39"/>
    </row>
    <row r="34">
      <c r="A34" s="29" t="s">
        <v>29</v>
      </c>
      <c r="B34" s="29">
        <v>7</v>
      </c>
      <c r="C34" s="30" t="s">
        <v>334</v>
      </c>
      <c r="D34" s="29" t="s">
        <v>31</v>
      </c>
      <c r="E34" s="31" t="s">
        <v>335</v>
      </c>
      <c r="F34" s="32" t="s">
        <v>324</v>
      </c>
      <c r="G34" s="33">
        <v>510.71199999999999</v>
      </c>
      <c r="H34" s="34">
        <v>0</v>
      </c>
      <c r="I34" s="34">
        <f>ROUND(G34*H34,P4)</f>
        <v>0</v>
      </c>
      <c r="J34" s="29"/>
      <c r="O34" s="35">
        <f>I34*0.21</f>
        <v>0</v>
      </c>
      <c r="P34">
        <v>3</v>
      </c>
    </row>
    <row r="35">
      <c r="A35" s="29" t="s">
        <v>34</v>
      </c>
      <c r="B35" s="36"/>
      <c r="C35" s="37"/>
      <c r="D35" s="37"/>
      <c r="E35" s="31" t="s">
        <v>336</v>
      </c>
      <c r="F35" s="37"/>
      <c r="G35" s="37"/>
      <c r="H35" s="37"/>
      <c r="I35" s="37"/>
      <c r="J35" s="39"/>
    </row>
    <row r="36" ht="75">
      <c r="A36" s="29" t="s">
        <v>35</v>
      </c>
      <c r="B36" s="36"/>
      <c r="C36" s="37"/>
      <c r="D36" s="37"/>
      <c r="E36" s="40" t="s">
        <v>1892</v>
      </c>
      <c r="F36" s="37"/>
      <c r="G36" s="37"/>
      <c r="H36" s="37"/>
      <c r="I36" s="37"/>
      <c r="J36" s="39"/>
    </row>
    <row r="37" ht="240">
      <c r="A37" s="29" t="s">
        <v>37</v>
      </c>
      <c r="B37" s="36"/>
      <c r="C37" s="37"/>
      <c r="D37" s="37"/>
      <c r="E37" s="31" t="s">
        <v>338</v>
      </c>
      <c r="F37" s="37"/>
      <c r="G37" s="37"/>
      <c r="H37" s="37"/>
      <c r="I37" s="37"/>
      <c r="J37" s="39"/>
    </row>
    <row r="38">
      <c r="A38" s="29" t="s">
        <v>29</v>
      </c>
      <c r="B38" s="29">
        <v>8</v>
      </c>
      <c r="C38" s="30" t="s">
        <v>662</v>
      </c>
      <c r="D38" s="29" t="s">
        <v>31</v>
      </c>
      <c r="E38" s="31" t="s">
        <v>663</v>
      </c>
      <c r="F38" s="32" t="s">
        <v>324</v>
      </c>
      <c r="G38" s="33">
        <v>396.01799999999997</v>
      </c>
      <c r="H38" s="34">
        <v>0</v>
      </c>
      <c r="I38" s="34">
        <f>ROUND(G38*H38,P4)</f>
        <v>0</v>
      </c>
      <c r="J38" s="29"/>
      <c r="O38" s="35">
        <f>I38*0.21</f>
        <v>0</v>
      </c>
      <c r="P38">
        <v>3</v>
      </c>
    </row>
    <row r="39" ht="45">
      <c r="A39" s="29" t="s">
        <v>34</v>
      </c>
      <c r="B39" s="36"/>
      <c r="C39" s="37"/>
      <c r="D39" s="37"/>
      <c r="E39" s="31" t="s">
        <v>1893</v>
      </c>
      <c r="F39" s="37"/>
      <c r="G39" s="37"/>
      <c r="H39" s="37"/>
      <c r="I39" s="37"/>
      <c r="J39" s="39"/>
    </row>
    <row r="40">
      <c r="A40" s="29" t="s">
        <v>35</v>
      </c>
      <c r="B40" s="36"/>
      <c r="C40" s="37"/>
      <c r="D40" s="37"/>
      <c r="E40" s="40" t="s">
        <v>1894</v>
      </c>
      <c r="F40" s="37"/>
      <c r="G40" s="37"/>
      <c r="H40" s="37"/>
      <c r="I40" s="37"/>
      <c r="J40" s="39"/>
    </row>
    <row r="41" ht="300">
      <c r="A41" s="29" t="s">
        <v>37</v>
      </c>
      <c r="B41" s="36"/>
      <c r="C41" s="37"/>
      <c r="D41" s="37"/>
      <c r="E41" s="31" t="s">
        <v>666</v>
      </c>
      <c r="F41" s="37"/>
      <c r="G41" s="37"/>
      <c r="H41" s="37"/>
      <c r="I41" s="37"/>
      <c r="J41" s="39"/>
    </row>
    <row r="42">
      <c r="A42" s="23" t="s">
        <v>26</v>
      </c>
      <c r="B42" s="24"/>
      <c r="C42" s="25" t="s">
        <v>53</v>
      </c>
      <c r="D42" s="26"/>
      <c r="E42" s="23" t="s">
        <v>522</v>
      </c>
      <c r="F42" s="26"/>
      <c r="G42" s="26"/>
      <c r="H42" s="26"/>
      <c r="I42" s="27">
        <f>SUMIFS(I43:I46,A43:A46,"P")</f>
        <v>0</v>
      </c>
      <c r="J42" s="28"/>
    </row>
    <row r="43">
      <c r="A43" s="29" t="s">
        <v>29</v>
      </c>
      <c r="B43" s="29">
        <v>9</v>
      </c>
      <c r="C43" s="30" t="s">
        <v>1810</v>
      </c>
      <c r="D43" s="29" t="s">
        <v>31</v>
      </c>
      <c r="E43" s="31" t="s">
        <v>1811</v>
      </c>
      <c r="F43" s="32" t="s">
        <v>94</v>
      </c>
      <c r="G43" s="33">
        <v>130.44999999999999</v>
      </c>
      <c r="H43" s="34">
        <v>0</v>
      </c>
      <c r="I43" s="34">
        <f>ROUND(G43*H43,P4)</f>
        <v>0</v>
      </c>
      <c r="J43" s="29"/>
      <c r="O43" s="35">
        <f>I43*0.21</f>
        <v>0</v>
      </c>
      <c r="P43">
        <v>3</v>
      </c>
    </row>
    <row r="44" ht="75">
      <c r="A44" s="29" t="s">
        <v>34</v>
      </c>
      <c r="B44" s="36"/>
      <c r="C44" s="37"/>
      <c r="D44" s="37"/>
      <c r="E44" s="31" t="s">
        <v>1895</v>
      </c>
      <c r="F44" s="37"/>
      <c r="G44" s="37"/>
      <c r="H44" s="37"/>
      <c r="I44" s="37"/>
      <c r="J44" s="39"/>
    </row>
    <row r="45">
      <c r="A45" s="29" t="s">
        <v>35</v>
      </c>
      <c r="B45" s="36"/>
      <c r="C45" s="37"/>
      <c r="D45" s="37"/>
      <c r="E45" s="40" t="s">
        <v>1896</v>
      </c>
      <c r="F45" s="37"/>
      <c r="G45" s="37"/>
      <c r="H45" s="37"/>
      <c r="I45" s="37"/>
      <c r="J45" s="39"/>
    </row>
    <row r="46" ht="195">
      <c r="A46" s="29" t="s">
        <v>37</v>
      </c>
      <c r="B46" s="36"/>
      <c r="C46" s="37"/>
      <c r="D46" s="37"/>
      <c r="E46" s="31" t="s">
        <v>1814</v>
      </c>
      <c r="F46" s="37"/>
      <c r="G46" s="37"/>
      <c r="H46" s="37"/>
      <c r="I46" s="37"/>
      <c r="J46" s="39"/>
    </row>
    <row r="47">
      <c r="A47" s="23" t="s">
        <v>26</v>
      </c>
      <c r="B47" s="24"/>
      <c r="C47" s="25" t="s">
        <v>712</v>
      </c>
      <c r="D47" s="26"/>
      <c r="E47" s="23" t="s">
        <v>713</v>
      </c>
      <c r="F47" s="26"/>
      <c r="G47" s="26"/>
      <c r="H47" s="26"/>
      <c r="I47" s="27">
        <f>SUMIFS(I48:I63,A48:A63,"P")</f>
        <v>0</v>
      </c>
      <c r="J47" s="28"/>
    </row>
    <row r="48">
      <c r="A48" s="29" t="s">
        <v>29</v>
      </c>
      <c r="B48" s="29">
        <v>10</v>
      </c>
      <c r="C48" s="30" t="s">
        <v>714</v>
      </c>
      <c r="D48" s="29" t="s">
        <v>31</v>
      </c>
      <c r="E48" s="31" t="s">
        <v>715</v>
      </c>
      <c r="F48" s="32" t="s">
        <v>324</v>
      </c>
      <c r="G48" s="33">
        <v>15.132</v>
      </c>
      <c r="H48" s="34">
        <v>0</v>
      </c>
      <c r="I48" s="34">
        <f>ROUND(G48*H48,P4)</f>
        <v>0</v>
      </c>
      <c r="J48" s="29"/>
      <c r="O48" s="35">
        <f>I48*0.21</f>
        <v>0</v>
      </c>
      <c r="P48">
        <v>3</v>
      </c>
    </row>
    <row r="49" ht="45">
      <c r="A49" s="29" t="s">
        <v>34</v>
      </c>
      <c r="B49" s="36"/>
      <c r="C49" s="37"/>
      <c r="D49" s="37"/>
      <c r="E49" s="31" t="s">
        <v>1897</v>
      </c>
      <c r="F49" s="37"/>
      <c r="G49" s="37"/>
      <c r="H49" s="37"/>
      <c r="I49" s="37"/>
      <c r="J49" s="39"/>
    </row>
    <row r="50">
      <c r="A50" s="29" t="s">
        <v>35</v>
      </c>
      <c r="B50" s="36"/>
      <c r="C50" s="37"/>
      <c r="D50" s="37"/>
      <c r="E50" s="40" t="s">
        <v>1898</v>
      </c>
      <c r="F50" s="37"/>
      <c r="G50" s="37"/>
      <c r="H50" s="37"/>
      <c r="I50" s="37"/>
      <c r="J50" s="39"/>
    </row>
    <row r="51" ht="409.5">
      <c r="A51" s="29" t="s">
        <v>37</v>
      </c>
      <c r="B51" s="36"/>
      <c r="C51" s="37"/>
      <c r="D51" s="37"/>
      <c r="E51" s="31" t="s">
        <v>718</v>
      </c>
      <c r="F51" s="37"/>
      <c r="G51" s="37"/>
      <c r="H51" s="37"/>
      <c r="I51" s="37"/>
      <c r="J51" s="39"/>
    </row>
    <row r="52">
      <c r="A52" s="29" t="s">
        <v>29</v>
      </c>
      <c r="B52" s="29">
        <v>11</v>
      </c>
      <c r="C52" s="30" t="s">
        <v>731</v>
      </c>
      <c r="D52" s="29" t="s">
        <v>31</v>
      </c>
      <c r="E52" s="31" t="s">
        <v>732</v>
      </c>
      <c r="F52" s="32" t="s">
        <v>324</v>
      </c>
      <c r="G52" s="33">
        <v>18.914999999999999</v>
      </c>
      <c r="H52" s="34">
        <v>0</v>
      </c>
      <c r="I52" s="34">
        <f>ROUND(G52*H52,P4)</f>
        <v>0</v>
      </c>
      <c r="J52" s="29"/>
      <c r="O52" s="35">
        <f>I52*0.21</f>
        <v>0</v>
      </c>
      <c r="P52">
        <v>3</v>
      </c>
    </row>
    <row r="53" ht="45">
      <c r="A53" s="29" t="s">
        <v>34</v>
      </c>
      <c r="B53" s="36"/>
      <c r="C53" s="37"/>
      <c r="D53" s="37"/>
      <c r="E53" s="31" t="s">
        <v>1899</v>
      </c>
      <c r="F53" s="37"/>
      <c r="G53" s="37"/>
      <c r="H53" s="37"/>
      <c r="I53" s="37"/>
      <c r="J53" s="39"/>
    </row>
    <row r="54">
      <c r="A54" s="29" t="s">
        <v>35</v>
      </c>
      <c r="B54" s="36"/>
      <c r="C54" s="37"/>
      <c r="D54" s="37"/>
      <c r="E54" s="40" t="s">
        <v>1900</v>
      </c>
      <c r="F54" s="37"/>
      <c r="G54" s="37"/>
      <c r="H54" s="37"/>
      <c r="I54" s="37"/>
      <c r="J54" s="39"/>
    </row>
    <row r="55" ht="60">
      <c r="A55" s="29" t="s">
        <v>37</v>
      </c>
      <c r="B55" s="36"/>
      <c r="C55" s="37"/>
      <c r="D55" s="37"/>
      <c r="E55" s="31" t="s">
        <v>527</v>
      </c>
      <c r="F55" s="37"/>
      <c r="G55" s="37"/>
      <c r="H55" s="37"/>
      <c r="I55" s="37"/>
      <c r="J55" s="39"/>
    </row>
    <row r="56">
      <c r="A56" s="29" t="s">
        <v>29</v>
      </c>
      <c r="B56" s="29">
        <v>12</v>
      </c>
      <c r="C56" s="30" t="s">
        <v>1901</v>
      </c>
      <c r="D56" s="29" t="s">
        <v>31</v>
      </c>
      <c r="E56" s="31" t="s">
        <v>1902</v>
      </c>
      <c r="F56" s="32" t="s">
        <v>324</v>
      </c>
      <c r="G56" s="33">
        <v>9.2599999999999998</v>
      </c>
      <c r="H56" s="34">
        <v>0</v>
      </c>
      <c r="I56" s="34">
        <f>ROUND(G56*H56,P4)</f>
        <v>0</v>
      </c>
      <c r="J56" s="29"/>
      <c r="O56" s="35">
        <f>I56*0.21</f>
        <v>0</v>
      </c>
      <c r="P56">
        <v>3</v>
      </c>
    </row>
    <row r="57" ht="45">
      <c r="A57" s="29" t="s">
        <v>34</v>
      </c>
      <c r="B57" s="36"/>
      <c r="C57" s="37"/>
      <c r="D57" s="37"/>
      <c r="E57" s="31" t="s">
        <v>1903</v>
      </c>
      <c r="F57" s="37"/>
      <c r="G57" s="37"/>
      <c r="H57" s="37"/>
      <c r="I57" s="37"/>
      <c r="J57" s="39"/>
    </row>
    <row r="58">
      <c r="A58" s="29" t="s">
        <v>35</v>
      </c>
      <c r="B58" s="36"/>
      <c r="C58" s="37"/>
      <c r="D58" s="37"/>
      <c r="E58" s="40" t="s">
        <v>1904</v>
      </c>
      <c r="F58" s="37"/>
      <c r="G58" s="37"/>
      <c r="H58" s="37"/>
      <c r="I58" s="37"/>
      <c r="J58" s="39"/>
    </row>
    <row r="59" ht="45">
      <c r="A59" s="29" t="s">
        <v>37</v>
      </c>
      <c r="B59" s="36"/>
      <c r="C59" s="37"/>
      <c r="D59" s="37"/>
      <c r="E59" s="31" t="s">
        <v>1905</v>
      </c>
      <c r="F59" s="37"/>
      <c r="G59" s="37"/>
      <c r="H59" s="37"/>
      <c r="I59" s="37"/>
      <c r="J59" s="39"/>
    </row>
    <row r="60">
      <c r="A60" s="29" t="s">
        <v>29</v>
      </c>
      <c r="B60" s="29">
        <v>13</v>
      </c>
      <c r="C60" s="30" t="s">
        <v>1906</v>
      </c>
      <c r="D60" s="29" t="s">
        <v>31</v>
      </c>
      <c r="E60" s="31" t="s">
        <v>1907</v>
      </c>
      <c r="F60" s="32" t="s">
        <v>324</v>
      </c>
      <c r="G60" s="33">
        <v>1.6379999999999999</v>
      </c>
      <c r="H60" s="34">
        <v>0</v>
      </c>
      <c r="I60" s="34">
        <f>ROUND(G60*H60,P4)</f>
        <v>0</v>
      </c>
      <c r="J60" s="29"/>
      <c r="O60" s="35">
        <f>I60*0.21</f>
        <v>0</v>
      </c>
      <c r="P60">
        <v>3</v>
      </c>
    </row>
    <row r="61" ht="60">
      <c r="A61" s="29" t="s">
        <v>34</v>
      </c>
      <c r="B61" s="36"/>
      <c r="C61" s="37"/>
      <c r="D61" s="37"/>
      <c r="E61" s="31" t="s">
        <v>1908</v>
      </c>
      <c r="F61" s="37"/>
      <c r="G61" s="37"/>
      <c r="H61" s="37"/>
      <c r="I61" s="37"/>
      <c r="J61" s="39"/>
    </row>
    <row r="62">
      <c r="A62" s="29" t="s">
        <v>35</v>
      </c>
      <c r="B62" s="36"/>
      <c r="C62" s="37"/>
      <c r="D62" s="37"/>
      <c r="E62" s="40" t="s">
        <v>1909</v>
      </c>
      <c r="F62" s="37"/>
      <c r="G62" s="37"/>
      <c r="H62" s="37"/>
      <c r="I62" s="37"/>
      <c r="J62" s="39"/>
    </row>
    <row r="63" ht="300">
      <c r="A63" s="29" t="s">
        <v>37</v>
      </c>
      <c r="B63" s="36"/>
      <c r="C63" s="37"/>
      <c r="D63" s="37"/>
      <c r="E63" s="31" t="s">
        <v>1910</v>
      </c>
      <c r="F63" s="37"/>
      <c r="G63" s="37"/>
      <c r="H63" s="37"/>
      <c r="I63" s="37"/>
      <c r="J63" s="39"/>
    </row>
    <row r="64">
      <c r="A64" s="23" t="s">
        <v>26</v>
      </c>
      <c r="B64" s="24"/>
      <c r="C64" s="25" t="s">
        <v>379</v>
      </c>
      <c r="D64" s="26"/>
      <c r="E64" s="23" t="s">
        <v>380</v>
      </c>
      <c r="F64" s="26"/>
      <c r="G64" s="26"/>
      <c r="H64" s="26"/>
      <c r="I64" s="27">
        <f>SUMIFS(I65:I80,A65:A80,"P")</f>
        <v>0</v>
      </c>
      <c r="J64" s="28"/>
    </row>
    <row r="65">
      <c r="A65" s="29" t="s">
        <v>29</v>
      </c>
      <c r="B65" s="29">
        <v>14</v>
      </c>
      <c r="C65" s="30" t="s">
        <v>1823</v>
      </c>
      <c r="D65" s="29" t="s">
        <v>31</v>
      </c>
      <c r="E65" s="31" t="s">
        <v>1824</v>
      </c>
      <c r="F65" s="32" t="s">
        <v>94</v>
      </c>
      <c r="G65" s="33">
        <v>16.5</v>
      </c>
      <c r="H65" s="34">
        <v>0</v>
      </c>
      <c r="I65" s="34">
        <f>ROUND(G65*H65,P4)</f>
        <v>0</v>
      </c>
      <c r="J65" s="29"/>
      <c r="O65" s="35">
        <f>I65*0.21</f>
        <v>0</v>
      </c>
      <c r="P65">
        <v>3</v>
      </c>
    </row>
    <row r="66" ht="45">
      <c r="A66" s="29" t="s">
        <v>34</v>
      </c>
      <c r="B66" s="36"/>
      <c r="C66" s="37"/>
      <c r="D66" s="37"/>
      <c r="E66" s="31" t="s">
        <v>1911</v>
      </c>
      <c r="F66" s="37"/>
      <c r="G66" s="37"/>
      <c r="H66" s="37"/>
      <c r="I66" s="37"/>
      <c r="J66" s="39"/>
    </row>
    <row r="67">
      <c r="A67" s="29" t="s">
        <v>35</v>
      </c>
      <c r="B67" s="36"/>
      <c r="C67" s="37"/>
      <c r="D67" s="37"/>
      <c r="E67" s="40" t="s">
        <v>1912</v>
      </c>
      <c r="F67" s="37"/>
      <c r="G67" s="37"/>
      <c r="H67" s="37"/>
      <c r="I67" s="37"/>
      <c r="J67" s="39"/>
    </row>
    <row r="68" ht="135">
      <c r="A68" s="29" t="s">
        <v>37</v>
      </c>
      <c r="B68" s="36"/>
      <c r="C68" s="37"/>
      <c r="D68" s="37"/>
      <c r="E68" s="31" t="s">
        <v>1826</v>
      </c>
      <c r="F68" s="37"/>
      <c r="G68" s="37"/>
      <c r="H68" s="37"/>
      <c r="I68" s="37"/>
      <c r="J68" s="39"/>
    </row>
    <row r="69">
      <c r="A69" s="29" t="s">
        <v>29</v>
      </c>
      <c r="B69" s="29">
        <v>15</v>
      </c>
      <c r="C69" s="30" t="s">
        <v>1827</v>
      </c>
      <c r="D69" s="29" t="s">
        <v>31</v>
      </c>
      <c r="E69" s="31" t="s">
        <v>1828</v>
      </c>
      <c r="F69" s="32" t="s">
        <v>102</v>
      </c>
      <c r="G69" s="33">
        <v>11</v>
      </c>
      <c r="H69" s="34">
        <v>0</v>
      </c>
      <c r="I69" s="34">
        <f>ROUND(G69*H69,P4)</f>
        <v>0</v>
      </c>
      <c r="J69" s="29"/>
      <c r="O69" s="35">
        <f>I69*0.21</f>
        <v>0</v>
      </c>
      <c r="P69">
        <v>3</v>
      </c>
    </row>
    <row r="70" ht="60">
      <c r="A70" s="29" t="s">
        <v>34</v>
      </c>
      <c r="B70" s="36"/>
      <c r="C70" s="37"/>
      <c r="D70" s="37"/>
      <c r="E70" s="31" t="s">
        <v>1913</v>
      </c>
      <c r="F70" s="37"/>
      <c r="G70" s="37"/>
      <c r="H70" s="37"/>
      <c r="I70" s="37"/>
      <c r="J70" s="39"/>
    </row>
    <row r="71">
      <c r="A71" s="29" t="s">
        <v>35</v>
      </c>
      <c r="B71" s="36"/>
      <c r="C71" s="37"/>
      <c r="D71" s="37"/>
      <c r="E71" s="40" t="s">
        <v>1914</v>
      </c>
      <c r="F71" s="37"/>
      <c r="G71" s="37"/>
      <c r="H71" s="37"/>
      <c r="I71" s="37"/>
      <c r="J71" s="39"/>
    </row>
    <row r="72" ht="135">
      <c r="A72" s="29" t="s">
        <v>37</v>
      </c>
      <c r="B72" s="36"/>
      <c r="C72" s="37"/>
      <c r="D72" s="37"/>
      <c r="E72" s="31" t="s">
        <v>1830</v>
      </c>
      <c r="F72" s="37"/>
      <c r="G72" s="37"/>
      <c r="H72" s="37"/>
      <c r="I72" s="37"/>
      <c r="J72" s="39"/>
    </row>
    <row r="73">
      <c r="A73" s="29" t="s">
        <v>29</v>
      </c>
      <c r="B73" s="29">
        <v>16</v>
      </c>
      <c r="C73" s="30" t="s">
        <v>1831</v>
      </c>
      <c r="D73" s="29" t="s">
        <v>49</v>
      </c>
      <c r="E73" s="31" t="s">
        <v>1832</v>
      </c>
      <c r="F73" s="32" t="s">
        <v>102</v>
      </c>
      <c r="G73" s="33">
        <v>2</v>
      </c>
      <c r="H73" s="34">
        <v>0</v>
      </c>
      <c r="I73" s="34">
        <f>ROUND(G73*H73,P4)</f>
        <v>0</v>
      </c>
      <c r="J73" s="29"/>
      <c r="O73" s="35">
        <f>I73*0.21</f>
        <v>0</v>
      </c>
      <c r="P73">
        <v>3</v>
      </c>
    </row>
    <row r="74" ht="60">
      <c r="A74" s="29" t="s">
        <v>34</v>
      </c>
      <c r="B74" s="36"/>
      <c r="C74" s="37"/>
      <c r="D74" s="37"/>
      <c r="E74" s="31" t="s">
        <v>1915</v>
      </c>
      <c r="F74" s="37"/>
      <c r="G74" s="37"/>
      <c r="H74" s="37"/>
      <c r="I74" s="37"/>
      <c r="J74" s="39"/>
    </row>
    <row r="75">
      <c r="A75" s="29" t="s">
        <v>35</v>
      </c>
      <c r="B75" s="36"/>
      <c r="C75" s="37"/>
      <c r="D75" s="37"/>
      <c r="E75" s="40" t="s">
        <v>122</v>
      </c>
      <c r="F75" s="37"/>
      <c r="G75" s="37"/>
      <c r="H75" s="37"/>
      <c r="I75" s="37"/>
      <c r="J75" s="39"/>
    </row>
    <row r="76" ht="135">
      <c r="A76" s="29" t="s">
        <v>37</v>
      </c>
      <c r="B76" s="36"/>
      <c r="C76" s="37"/>
      <c r="D76" s="37"/>
      <c r="E76" s="31" t="s">
        <v>1830</v>
      </c>
      <c r="F76" s="37"/>
      <c r="G76" s="37"/>
      <c r="H76" s="37"/>
      <c r="I76" s="37"/>
      <c r="J76" s="39"/>
    </row>
    <row r="77">
      <c r="A77" s="29" t="s">
        <v>29</v>
      </c>
      <c r="B77" s="29">
        <v>17</v>
      </c>
      <c r="C77" s="30" t="s">
        <v>1831</v>
      </c>
      <c r="D77" s="29" t="s">
        <v>53</v>
      </c>
      <c r="E77" s="31" t="s">
        <v>1832</v>
      </c>
      <c r="F77" s="32" t="s">
        <v>102</v>
      </c>
      <c r="G77" s="33">
        <v>1</v>
      </c>
      <c r="H77" s="34">
        <v>0</v>
      </c>
      <c r="I77" s="34">
        <f>ROUND(G77*H77,P4)</f>
        <v>0</v>
      </c>
      <c r="J77" s="29"/>
      <c r="O77" s="35">
        <f>I77*0.21</f>
        <v>0</v>
      </c>
      <c r="P77">
        <v>3</v>
      </c>
    </row>
    <row r="78" ht="60">
      <c r="A78" s="29" t="s">
        <v>34</v>
      </c>
      <c r="B78" s="36"/>
      <c r="C78" s="37"/>
      <c r="D78" s="37"/>
      <c r="E78" s="31" t="s">
        <v>1916</v>
      </c>
      <c r="F78" s="37"/>
      <c r="G78" s="37"/>
      <c r="H78" s="37"/>
      <c r="I78" s="37"/>
      <c r="J78" s="39"/>
    </row>
    <row r="79">
      <c r="A79" s="29" t="s">
        <v>35</v>
      </c>
      <c r="B79" s="36"/>
      <c r="C79" s="37"/>
      <c r="D79" s="37"/>
      <c r="E79" s="40" t="s">
        <v>36</v>
      </c>
      <c r="F79" s="37"/>
      <c r="G79" s="37"/>
      <c r="H79" s="37"/>
      <c r="I79" s="37"/>
      <c r="J79" s="39"/>
    </row>
    <row r="80" ht="135">
      <c r="A80" s="29" t="s">
        <v>37</v>
      </c>
      <c r="B80" s="36"/>
      <c r="C80" s="37"/>
      <c r="D80" s="37"/>
      <c r="E80" s="31" t="s">
        <v>1830</v>
      </c>
      <c r="F80" s="37"/>
      <c r="G80" s="37"/>
      <c r="H80" s="37"/>
      <c r="I80" s="37"/>
      <c r="J80" s="39"/>
    </row>
    <row r="81">
      <c r="A81" s="23" t="s">
        <v>26</v>
      </c>
      <c r="B81" s="24"/>
      <c r="C81" s="25" t="s">
        <v>794</v>
      </c>
      <c r="D81" s="26"/>
      <c r="E81" s="23" t="s">
        <v>795</v>
      </c>
      <c r="F81" s="26"/>
      <c r="G81" s="26"/>
      <c r="H81" s="26"/>
      <c r="I81" s="27">
        <f>SUMIFS(I82:I129,A82:A129,"P")</f>
        <v>0</v>
      </c>
      <c r="J81" s="28"/>
    </row>
    <row r="82">
      <c r="A82" s="29" t="s">
        <v>29</v>
      </c>
      <c r="B82" s="29">
        <v>18</v>
      </c>
      <c r="C82" s="30" t="s">
        <v>1917</v>
      </c>
      <c r="D82" s="29" t="s">
        <v>31</v>
      </c>
      <c r="E82" s="31" t="s">
        <v>1918</v>
      </c>
      <c r="F82" s="32" t="s">
        <v>94</v>
      </c>
      <c r="G82" s="33">
        <v>130.44999999999999</v>
      </c>
      <c r="H82" s="34">
        <v>0</v>
      </c>
      <c r="I82" s="34">
        <f>ROUND(G82*H82,P4)</f>
        <v>0</v>
      </c>
      <c r="J82" s="29"/>
      <c r="O82" s="35">
        <f>I82*0.21</f>
        <v>0</v>
      </c>
      <c r="P82">
        <v>3</v>
      </c>
    </row>
    <row r="83" ht="30">
      <c r="A83" s="29" t="s">
        <v>34</v>
      </c>
      <c r="B83" s="36"/>
      <c r="C83" s="37"/>
      <c r="D83" s="37"/>
      <c r="E83" s="31" t="s">
        <v>1886</v>
      </c>
      <c r="F83" s="37"/>
      <c r="G83" s="37"/>
      <c r="H83" s="37"/>
      <c r="I83" s="37"/>
      <c r="J83" s="39"/>
    </row>
    <row r="84">
      <c r="A84" s="29" t="s">
        <v>35</v>
      </c>
      <c r="B84" s="36"/>
      <c r="C84" s="37"/>
      <c r="D84" s="37"/>
      <c r="E84" s="40" t="s">
        <v>1896</v>
      </c>
      <c r="F84" s="37"/>
      <c r="G84" s="37"/>
      <c r="H84" s="37"/>
      <c r="I84" s="37"/>
      <c r="J84" s="39"/>
    </row>
    <row r="85" ht="330">
      <c r="A85" s="29" t="s">
        <v>37</v>
      </c>
      <c r="B85" s="36"/>
      <c r="C85" s="37"/>
      <c r="D85" s="37"/>
      <c r="E85" s="31" t="s">
        <v>1497</v>
      </c>
      <c r="F85" s="37"/>
      <c r="G85" s="37"/>
      <c r="H85" s="37"/>
      <c r="I85" s="37"/>
      <c r="J85" s="39"/>
    </row>
    <row r="86">
      <c r="A86" s="29" t="s">
        <v>29</v>
      </c>
      <c r="B86" s="29">
        <v>19</v>
      </c>
      <c r="C86" s="30" t="s">
        <v>1850</v>
      </c>
      <c r="D86" s="29" t="s">
        <v>49</v>
      </c>
      <c r="E86" s="31" t="s">
        <v>1851</v>
      </c>
      <c r="F86" s="32" t="s">
        <v>102</v>
      </c>
      <c r="G86" s="33">
        <v>6</v>
      </c>
      <c r="H86" s="34">
        <v>0</v>
      </c>
      <c r="I86" s="34">
        <f>ROUND(G86*H86,P4)</f>
        <v>0</v>
      </c>
      <c r="J86" s="29"/>
      <c r="O86" s="35">
        <f>I86*0.21</f>
        <v>0</v>
      </c>
      <c r="P86">
        <v>3</v>
      </c>
    </row>
    <row r="87" ht="90">
      <c r="A87" s="29" t="s">
        <v>34</v>
      </c>
      <c r="B87" s="36"/>
      <c r="C87" s="37"/>
      <c r="D87" s="37"/>
      <c r="E87" s="31" t="s">
        <v>1919</v>
      </c>
      <c r="F87" s="37"/>
      <c r="G87" s="37"/>
      <c r="H87" s="37"/>
      <c r="I87" s="37"/>
      <c r="J87" s="39"/>
    </row>
    <row r="88">
      <c r="A88" s="29" t="s">
        <v>35</v>
      </c>
      <c r="B88" s="36"/>
      <c r="C88" s="37"/>
      <c r="D88" s="37"/>
      <c r="E88" s="40" t="s">
        <v>1270</v>
      </c>
      <c r="F88" s="37"/>
      <c r="G88" s="37"/>
      <c r="H88" s="37"/>
      <c r="I88" s="37"/>
      <c r="J88" s="39"/>
    </row>
    <row r="89" ht="360">
      <c r="A89" s="29" t="s">
        <v>37</v>
      </c>
      <c r="B89" s="36"/>
      <c r="C89" s="37"/>
      <c r="D89" s="37"/>
      <c r="E89" s="31" t="s">
        <v>1854</v>
      </c>
      <c r="F89" s="37"/>
      <c r="G89" s="37"/>
      <c r="H89" s="37"/>
      <c r="I89" s="37"/>
      <c r="J89" s="39"/>
    </row>
    <row r="90">
      <c r="A90" s="29" t="s">
        <v>29</v>
      </c>
      <c r="B90" s="29">
        <v>20</v>
      </c>
      <c r="C90" s="30" t="s">
        <v>1850</v>
      </c>
      <c r="D90" s="29" t="s">
        <v>53</v>
      </c>
      <c r="E90" s="31" t="s">
        <v>1851</v>
      </c>
      <c r="F90" s="32" t="s">
        <v>102</v>
      </c>
      <c r="G90" s="33">
        <v>1</v>
      </c>
      <c r="H90" s="34">
        <v>0</v>
      </c>
      <c r="I90" s="34">
        <f>ROUND(G90*H90,P4)</f>
        <v>0</v>
      </c>
      <c r="J90" s="29"/>
      <c r="O90" s="35">
        <f>I90*0.21</f>
        <v>0</v>
      </c>
      <c r="P90">
        <v>3</v>
      </c>
    </row>
    <row r="91" ht="45">
      <c r="A91" s="29" t="s">
        <v>34</v>
      </c>
      <c r="B91" s="36"/>
      <c r="C91" s="37"/>
      <c r="D91" s="37"/>
      <c r="E91" s="31" t="s">
        <v>1920</v>
      </c>
      <c r="F91" s="37"/>
      <c r="G91" s="37"/>
      <c r="H91" s="37"/>
      <c r="I91" s="37"/>
      <c r="J91" s="39"/>
    </row>
    <row r="92">
      <c r="A92" s="29" t="s">
        <v>35</v>
      </c>
      <c r="B92" s="36"/>
      <c r="C92" s="37"/>
      <c r="D92" s="37"/>
      <c r="E92" s="40" t="s">
        <v>36</v>
      </c>
      <c r="F92" s="37"/>
      <c r="G92" s="37"/>
      <c r="H92" s="37"/>
      <c r="I92" s="37"/>
      <c r="J92" s="39"/>
    </row>
    <row r="93" ht="360">
      <c r="A93" s="29" t="s">
        <v>37</v>
      </c>
      <c r="B93" s="36"/>
      <c r="C93" s="37"/>
      <c r="D93" s="37"/>
      <c r="E93" s="31" t="s">
        <v>1854</v>
      </c>
      <c r="F93" s="37"/>
      <c r="G93" s="37"/>
      <c r="H93" s="37"/>
      <c r="I93" s="37"/>
      <c r="J93" s="39"/>
    </row>
    <row r="94">
      <c r="A94" s="29" t="s">
        <v>29</v>
      </c>
      <c r="B94" s="29">
        <v>21</v>
      </c>
      <c r="C94" s="30" t="s">
        <v>1921</v>
      </c>
      <c r="D94" s="29" t="s">
        <v>31</v>
      </c>
      <c r="E94" s="31" t="s">
        <v>1922</v>
      </c>
      <c r="F94" s="32" t="s">
        <v>102</v>
      </c>
      <c r="G94" s="33">
        <v>1</v>
      </c>
      <c r="H94" s="34">
        <v>0</v>
      </c>
      <c r="I94" s="34">
        <f>ROUND(G94*H94,P4)</f>
        <v>0</v>
      </c>
      <c r="J94" s="29"/>
      <c r="O94" s="35">
        <f>I94*0.21</f>
        <v>0</v>
      </c>
      <c r="P94">
        <v>3</v>
      </c>
    </row>
    <row r="95" ht="75">
      <c r="A95" s="29" t="s">
        <v>34</v>
      </c>
      <c r="B95" s="36"/>
      <c r="C95" s="37"/>
      <c r="D95" s="37"/>
      <c r="E95" s="31" t="s">
        <v>1923</v>
      </c>
      <c r="F95" s="37"/>
      <c r="G95" s="37"/>
      <c r="H95" s="37"/>
      <c r="I95" s="37"/>
      <c r="J95" s="39"/>
    </row>
    <row r="96">
      <c r="A96" s="29" t="s">
        <v>35</v>
      </c>
      <c r="B96" s="36"/>
      <c r="C96" s="37"/>
      <c r="D96" s="37"/>
      <c r="E96" s="40" t="s">
        <v>36</v>
      </c>
      <c r="F96" s="37"/>
      <c r="G96" s="37"/>
      <c r="H96" s="37"/>
      <c r="I96" s="37"/>
      <c r="J96" s="39"/>
    </row>
    <row r="97" ht="360">
      <c r="A97" s="29" t="s">
        <v>37</v>
      </c>
      <c r="B97" s="36"/>
      <c r="C97" s="37"/>
      <c r="D97" s="37"/>
      <c r="E97" s="31" t="s">
        <v>1924</v>
      </c>
      <c r="F97" s="37"/>
      <c r="G97" s="37"/>
      <c r="H97" s="37"/>
      <c r="I97" s="37"/>
      <c r="J97" s="39"/>
    </row>
    <row r="98">
      <c r="A98" s="29" t="s">
        <v>29</v>
      </c>
      <c r="B98" s="29">
        <v>22</v>
      </c>
      <c r="C98" s="30" t="s">
        <v>1925</v>
      </c>
      <c r="D98" s="29" t="s">
        <v>31</v>
      </c>
      <c r="E98" s="31" t="s">
        <v>1926</v>
      </c>
      <c r="F98" s="32" t="s">
        <v>94</v>
      </c>
      <c r="G98" s="33">
        <v>146.94999999999999</v>
      </c>
      <c r="H98" s="34">
        <v>0</v>
      </c>
      <c r="I98" s="34">
        <f>ROUND(G98*H98,P4)</f>
        <v>0</v>
      </c>
      <c r="J98" s="29"/>
      <c r="O98" s="35">
        <f>I98*0.21</f>
        <v>0</v>
      </c>
      <c r="P98">
        <v>3</v>
      </c>
    </row>
    <row r="99">
      <c r="A99" s="29" t="s">
        <v>34</v>
      </c>
      <c r="B99" s="36"/>
      <c r="C99" s="37"/>
      <c r="D99" s="37"/>
      <c r="E99" s="31" t="s">
        <v>1927</v>
      </c>
      <c r="F99" s="37"/>
      <c r="G99" s="37"/>
      <c r="H99" s="37"/>
      <c r="I99" s="37"/>
      <c r="J99" s="39"/>
    </row>
    <row r="100">
      <c r="A100" s="29" t="s">
        <v>35</v>
      </c>
      <c r="B100" s="36"/>
      <c r="C100" s="37"/>
      <c r="D100" s="37"/>
      <c r="E100" s="40" t="s">
        <v>1928</v>
      </c>
      <c r="F100" s="37"/>
      <c r="G100" s="37"/>
      <c r="H100" s="37"/>
      <c r="I100" s="37"/>
      <c r="J100" s="39"/>
    </row>
    <row r="101" ht="45">
      <c r="A101" s="29" t="s">
        <v>37</v>
      </c>
      <c r="B101" s="36"/>
      <c r="C101" s="37"/>
      <c r="D101" s="37"/>
      <c r="E101" s="31" t="s">
        <v>1929</v>
      </c>
      <c r="F101" s="37"/>
      <c r="G101" s="37"/>
      <c r="H101" s="37"/>
      <c r="I101" s="37"/>
      <c r="J101" s="39"/>
    </row>
    <row r="102">
      <c r="A102" s="29" t="s">
        <v>29</v>
      </c>
      <c r="B102" s="29">
        <v>23</v>
      </c>
      <c r="C102" s="30" t="s">
        <v>1930</v>
      </c>
      <c r="D102" s="29" t="s">
        <v>49</v>
      </c>
      <c r="E102" s="31" t="s">
        <v>1931</v>
      </c>
      <c r="F102" s="32" t="s">
        <v>102</v>
      </c>
      <c r="G102" s="33">
        <v>1</v>
      </c>
      <c r="H102" s="34">
        <v>0</v>
      </c>
      <c r="I102" s="34">
        <f>ROUND(G102*H102,P4)</f>
        <v>0</v>
      </c>
      <c r="J102" s="29"/>
      <c r="O102" s="35">
        <f>I102*0.21</f>
        <v>0</v>
      </c>
      <c r="P102">
        <v>3</v>
      </c>
    </row>
    <row r="103" ht="30">
      <c r="A103" s="29" t="s">
        <v>34</v>
      </c>
      <c r="B103" s="36"/>
      <c r="C103" s="37"/>
      <c r="D103" s="37"/>
      <c r="E103" s="31" t="s">
        <v>1932</v>
      </c>
      <c r="F103" s="37"/>
      <c r="G103" s="37"/>
      <c r="H103" s="37"/>
      <c r="I103" s="37"/>
      <c r="J103" s="39"/>
    </row>
    <row r="104">
      <c r="A104" s="29" t="s">
        <v>35</v>
      </c>
      <c r="B104" s="36"/>
      <c r="C104" s="37"/>
      <c r="D104" s="37"/>
      <c r="E104" s="40" t="s">
        <v>36</v>
      </c>
      <c r="F104" s="37"/>
      <c r="G104" s="37"/>
      <c r="H104" s="37"/>
      <c r="I104" s="37"/>
      <c r="J104" s="39"/>
    </row>
    <row r="105" ht="60">
      <c r="A105" s="29" t="s">
        <v>37</v>
      </c>
      <c r="B105" s="36"/>
      <c r="C105" s="37"/>
      <c r="D105" s="37"/>
      <c r="E105" s="31" t="s">
        <v>1867</v>
      </c>
      <c r="F105" s="37"/>
      <c r="G105" s="37"/>
      <c r="H105" s="37"/>
      <c r="I105" s="37"/>
      <c r="J105" s="39"/>
    </row>
    <row r="106">
      <c r="A106" s="29" t="s">
        <v>29</v>
      </c>
      <c r="B106" s="29">
        <v>24</v>
      </c>
      <c r="C106" s="30" t="s">
        <v>1930</v>
      </c>
      <c r="D106" s="29" t="s">
        <v>53</v>
      </c>
      <c r="E106" s="31" t="s">
        <v>1933</v>
      </c>
      <c r="F106" s="32" t="s">
        <v>102</v>
      </c>
      <c r="G106" s="33">
        <v>2</v>
      </c>
      <c r="H106" s="34">
        <v>0</v>
      </c>
      <c r="I106" s="34">
        <f>ROUND(G106*H106,P4)</f>
        <v>0</v>
      </c>
      <c r="J106" s="29"/>
      <c r="O106" s="35">
        <f>I106*0.21</f>
        <v>0</v>
      </c>
      <c r="P106">
        <v>3</v>
      </c>
    </row>
    <row r="107" ht="30">
      <c r="A107" s="29" t="s">
        <v>34</v>
      </c>
      <c r="B107" s="36"/>
      <c r="C107" s="37"/>
      <c r="D107" s="37"/>
      <c r="E107" s="31" t="s">
        <v>1934</v>
      </c>
      <c r="F107" s="37"/>
      <c r="G107" s="37"/>
      <c r="H107" s="37"/>
      <c r="I107" s="37"/>
      <c r="J107" s="39"/>
    </row>
    <row r="108">
      <c r="A108" s="29" t="s">
        <v>35</v>
      </c>
      <c r="B108" s="36"/>
      <c r="C108" s="37"/>
      <c r="D108" s="37"/>
      <c r="E108" s="40" t="s">
        <v>126</v>
      </c>
      <c r="F108" s="37"/>
      <c r="G108" s="37"/>
      <c r="H108" s="37"/>
      <c r="I108" s="37"/>
      <c r="J108" s="39"/>
    </row>
    <row r="109" ht="60">
      <c r="A109" s="29" t="s">
        <v>37</v>
      </c>
      <c r="B109" s="36"/>
      <c r="C109" s="37"/>
      <c r="D109" s="37"/>
      <c r="E109" s="31" t="s">
        <v>1867</v>
      </c>
      <c r="F109" s="37"/>
      <c r="G109" s="37"/>
      <c r="H109" s="37"/>
      <c r="I109" s="37"/>
      <c r="J109" s="39"/>
    </row>
    <row r="110">
      <c r="A110" s="29" t="s">
        <v>29</v>
      </c>
      <c r="B110" s="29">
        <v>25</v>
      </c>
      <c r="C110" s="30" t="s">
        <v>1819</v>
      </c>
      <c r="D110" s="29" t="s">
        <v>31</v>
      </c>
      <c r="E110" s="31" t="s">
        <v>1935</v>
      </c>
      <c r="F110" s="32" t="s">
        <v>324</v>
      </c>
      <c r="G110" s="33">
        <v>57.268000000000001</v>
      </c>
      <c r="H110" s="34">
        <v>0</v>
      </c>
      <c r="I110" s="34">
        <f>ROUND(G110*H110,P4)</f>
        <v>0</v>
      </c>
      <c r="J110" s="29"/>
      <c r="O110" s="35">
        <f>I110*0.21</f>
        <v>0</v>
      </c>
      <c r="P110">
        <v>3</v>
      </c>
    </row>
    <row r="111" ht="45">
      <c r="A111" s="29" t="s">
        <v>34</v>
      </c>
      <c r="B111" s="36"/>
      <c r="C111" s="37"/>
      <c r="D111" s="37"/>
      <c r="E111" s="31" t="s">
        <v>1936</v>
      </c>
      <c r="F111" s="37"/>
      <c r="G111" s="37"/>
      <c r="H111" s="37"/>
      <c r="I111" s="37"/>
      <c r="J111" s="39"/>
    </row>
    <row r="112">
      <c r="A112" s="29" t="s">
        <v>35</v>
      </c>
      <c r="B112" s="36"/>
      <c r="C112" s="37"/>
      <c r="D112" s="37"/>
      <c r="E112" s="40" t="s">
        <v>1937</v>
      </c>
      <c r="F112" s="37"/>
      <c r="G112" s="37"/>
      <c r="H112" s="37"/>
      <c r="I112" s="37"/>
      <c r="J112" s="39"/>
    </row>
    <row r="113" ht="409.5">
      <c r="A113" s="29" t="s">
        <v>37</v>
      </c>
      <c r="B113" s="36"/>
      <c r="C113" s="37"/>
      <c r="D113" s="37"/>
      <c r="E113" s="31" t="s">
        <v>1385</v>
      </c>
      <c r="F113" s="37"/>
      <c r="G113" s="37"/>
      <c r="H113" s="37"/>
      <c r="I113" s="37"/>
      <c r="J113" s="39"/>
    </row>
    <row r="114">
      <c r="A114" s="29" t="s">
        <v>29</v>
      </c>
      <c r="B114" s="29">
        <v>26</v>
      </c>
      <c r="C114" s="30" t="s">
        <v>1868</v>
      </c>
      <c r="D114" s="29" t="s">
        <v>31</v>
      </c>
      <c r="E114" s="31" t="s">
        <v>1938</v>
      </c>
      <c r="F114" s="32" t="s">
        <v>94</v>
      </c>
      <c r="G114" s="33">
        <v>130.44999999999999</v>
      </c>
      <c r="H114" s="34">
        <v>0</v>
      </c>
      <c r="I114" s="34">
        <f>ROUND(G114*H114,P4)</f>
        <v>0</v>
      </c>
      <c r="J114" s="29"/>
      <c r="O114" s="35">
        <f>I114*0.21</f>
        <v>0</v>
      </c>
      <c r="P114">
        <v>3</v>
      </c>
    </row>
    <row r="115">
      <c r="A115" s="29" t="s">
        <v>34</v>
      </c>
      <c r="B115" s="36"/>
      <c r="C115" s="37"/>
      <c r="D115" s="37"/>
      <c r="E115" s="31" t="s">
        <v>1939</v>
      </c>
      <c r="F115" s="37"/>
      <c r="G115" s="37"/>
      <c r="H115" s="37"/>
      <c r="I115" s="37"/>
      <c r="J115" s="39"/>
    </row>
    <row r="116">
      <c r="A116" s="29" t="s">
        <v>35</v>
      </c>
      <c r="B116" s="36"/>
      <c r="C116" s="37"/>
      <c r="D116" s="37"/>
      <c r="E116" s="40" t="s">
        <v>1896</v>
      </c>
      <c r="F116" s="37"/>
      <c r="G116" s="37"/>
      <c r="H116" s="37"/>
      <c r="I116" s="37"/>
      <c r="J116" s="39"/>
    </row>
    <row r="117" ht="75">
      <c r="A117" s="29" t="s">
        <v>37</v>
      </c>
      <c r="B117" s="36"/>
      <c r="C117" s="37"/>
      <c r="D117" s="37"/>
      <c r="E117" s="31" t="s">
        <v>1871</v>
      </c>
      <c r="F117" s="37"/>
      <c r="G117" s="37"/>
      <c r="H117" s="37"/>
      <c r="I117" s="37"/>
      <c r="J117" s="39"/>
    </row>
    <row r="118">
      <c r="A118" s="29" t="s">
        <v>29</v>
      </c>
      <c r="B118" s="29">
        <v>27</v>
      </c>
      <c r="C118" s="30" t="s">
        <v>1878</v>
      </c>
      <c r="D118" s="29" t="s">
        <v>31</v>
      </c>
      <c r="E118" s="31" t="s">
        <v>1879</v>
      </c>
      <c r="F118" s="32" t="s">
        <v>94</v>
      </c>
      <c r="G118" s="33">
        <v>130.44999999999999</v>
      </c>
      <c r="H118" s="34">
        <v>0</v>
      </c>
      <c r="I118" s="34">
        <f>ROUND(G118*H118,P4)</f>
        <v>0</v>
      </c>
      <c r="J118" s="29"/>
      <c r="O118" s="35">
        <f>I118*0.21</f>
        <v>0</v>
      </c>
      <c r="P118">
        <v>3</v>
      </c>
    </row>
    <row r="119">
      <c r="A119" s="29" t="s">
        <v>34</v>
      </c>
      <c r="B119" s="36"/>
      <c r="C119" s="37"/>
      <c r="D119" s="37"/>
      <c r="E119" s="31" t="s">
        <v>1939</v>
      </c>
      <c r="F119" s="37"/>
      <c r="G119" s="37"/>
      <c r="H119" s="37"/>
      <c r="I119" s="37"/>
      <c r="J119" s="39"/>
    </row>
    <row r="120">
      <c r="A120" s="29" t="s">
        <v>35</v>
      </c>
      <c r="B120" s="36"/>
      <c r="C120" s="37"/>
      <c r="D120" s="37"/>
      <c r="E120" s="40" t="s">
        <v>1896</v>
      </c>
      <c r="F120" s="37"/>
      <c r="G120" s="37"/>
      <c r="H120" s="37"/>
      <c r="I120" s="37"/>
      <c r="J120" s="39"/>
    </row>
    <row r="121" ht="30">
      <c r="A121" s="29" t="s">
        <v>37</v>
      </c>
      <c r="B121" s="36"/>
      <c r="C121" s="37"/>
      <c r="D121" s="37"/>
      <c r="E121" s="31" t="s">
        <v>1882</v>
      </c>
      <c r="F121" s="37"/>
      <c r="G121" s="37"/>
      <c r="H121" s="37"/>
      <c r="I121" s="37"/>
      <c r="J121" s="39"/>
    </row>
    <row r="122">
      <c r="A122" s="29" t="s">
        <v>29</v>
      </c>
      <c r="B122" s="29">
        <v>28</v>
      </c>
      <c r="C122" s="30" t="s">
        <v>1940</v>
      </c>
      <c r="D122" s="29" t="s">
        <v>49</v>
      </c>
      <c r="E122" s="31" t="s">
        <v>1941</v>
      </c>
      <c r="F122" s="32" t="s">
        <v>102</v>
      </c>
      <c r="G122" s="33">
        <v>2</v>
      </c>
      <c r="H122" s="34">
        <v>0</v>
      </c>
      <c r="I122" s="34">
        <f>ROUND(G122*H122,P4)</f>
        <v>0</v>
      </c>
      <c r="J122" s="29"/>
      <c r="O122" s="35">
        <f>I122*0.21</f>
        <v>0</v>
      </c>
      <c r="P122">
        <v>3</v>
      </c>
    </row>
    <row r="123" ht="60">
      <c r="A123" s="29" t="s">
        <v>34</v>
      </c>
      <c r="B123" s="36"/>
      <c r="C123" s="37"/>
      <c r="D123" s="37"/>
      <c r="E123" s="31" t="s">
        <v>1942</v>
      </c>
      <c r="F123" s="37"/>
      <c r="G123" s="37"/>
      <c r="H123" s="37"/>
      <c r="I123" s="37"/>
      <c r="J123" s="39"/>
    </row>
    <row r="124">
      <c r="A124" s="29" t="s">
        <v>35</v>
      </c>
      <c r="B124" s="36"/>
      <c r="C124" s="37"/>
      <c r="D124" s="37"/>
      <c r="E124" s="40" t="s">
        <v>122</v>
      </c>
      <c r="F124" s="37"/>
      <c r="G124" s="37"/>
      <c r="H124" s="37"/>
      <c r="I124" s="37"/>
      <c r="J124" s="39"/>
    </row>
    <row r="125" ht="30">
      <c r="A125" s="29" t="s">
        <v>37</v>
      </c>
      <c r="B125" s="36"/>
      <c r="C125" s="37"/>
      <c r="D125" s="37"/>
      <c r="E125" s="31" t="s">
        <v>1943</v>
      </c>
      <c r="F125" s="37"/>
      <c r="G125" s="37"/>
      <c r="H125" s="37"/>
      <c r="I125" s="37"/>
      <c r="J125" s="39"/>
    </row>
    <row r="126">
      <c r="A126" s="29" t="s">
        <v>29</v>
      </c>
      <c r="B126" s="29">
        <v>29</v>
      </c>
      <c r="C126" s="30" t="s">
        <v>1940</v>
      </c>
      <c r="D126" s="29" t="s">
        <v>53</v>
      </c>
      <c r="E126" s="31" t="s">
        <v>1941</v>
      </c>
      <c r="F126" s="32" t="s">
        <v>102</v>
      </c>
      <c r="G126" s="33">
        <v>2</v>
      </c>
      <c r="H126" s="34">
        <v>0</v>
      </c>
      <c r="I126" s="34">
        <f>ROUND(G126*H126,P4)</f>
        <v>0</v>
      </c>
      <c r="J126" s="29"/>
      <c r="O126" s="35">
        <f>I126*0.21</f>
        <v>0</v>
      </c>
      <c r="P126">
        <v>3</v>
      </c>
    </row>
    <row r="127" ht="60">
      <c r="A127" s="29" t="s">
        <v>34</v>
      </c>
      <c r="B127" s="36"/>
      <c r="C127" s="37"/>
      <c r="D127" s="37"/>
      <c r="E127" s="31" t="s">
        <v>1944</v>
      </c>
      <c r="F127" s="37"/>
      <c r="G127" s="37"/>
      <c r="H127" s="37"/>
      <c r="I127" s="37"/>
      <c r="J127" s="39"/>
    </row>
    <row r="128">
      <c r="A128" s="29" t="s">
        <v>35</v>
      </c>
      <c r="B128" s="36"/>
      <c r="C128" s="37"/>
      <c r="D128" s="37"/>
      <c r="E128" s="40" t="s">
        <v>122</v>
      </c>
      <c r="F128" s="37"/>
      <c r="G128" s="37"/>
      <c r="H128" s="37"/>
      <c r="I128" s="37"/>
      <c r="J128" s="39"/>
    </row>
    <row r="129" ht="30">
      <c r="A129" s="29" t="s">
        <v>37</v>
      </c>
      <c r="B129" s="41"/>
      <c r="C129" s="42"/>
      <c r="D129" s="42"/>
      <c r="E129" s="31" t="s">
        <v>1943</v>
      </c>
      <c r="F129" s="42"/>
      <c r="G129" s="42"/>
      <c r="H129" s="42"/>
      <c r="I129" s="42"/>
      <c r="J129"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1945</v>
      </c>
      <c r="I3" s="16">
        <f>SUMIFS(I8:I166,A8:A166,"SD")</f>
        <v>0</v>
      </c>
      <c r="J3" s="9"/>
      <c r="O3">
        <v>0</v>
      </c>
      <c r="P3">
        <v>2</v>
      </c>
    </row>
    <row r="4">
      <c r="A4" s="10" t="s">
        <v>8</v>
      </c>
      <c r="B4" s="11" t="s">
        <v>13</v>
      </c>
      <c r="C4" s="12" t="s">
        <v>1945</v>
      </c>
      <c r="D4" s="13"/>
      <c r="E4" s="14" t="s">
        <v>1946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817.65200000000004</v>
      </c>
      <c r="H9" s="34">
        <v>0</v>
      </c>
      <c r="I9" s="34">
        <f>ROUND(G9*H9,P4)</f>
        <v>0</v>
      </c>
      <c r="J9" s="29"/>
      <c r="O9" s="35">
        <f>I9*0.21</f>
        <v>0</v>
      </c>
      <c r="P9">
        <v>3</v>
      </c>
    </row>
    <row r="10">
      <c r="A10" s="29" t="s">
        <v>34</v>
      </c>
      <c r="B10" s="36"/>
      <c r="C10" s="37"/>
      <c r="D10" s="37"/>
      <c r="E10" s="31" t="s">
        <v>313</v>
      </c>
      <c r="F10" s="37"/>
      <c r="G10" s="37"/>
      <c r="H10" s="37"/>
      <c r="I10" s="37"/>
      <c r="J10" s="39"/>
    </row>
    <row r="11" ht="75">
      <c r="A11" s="29" t="s">
        <v>35</v>
      </c>
      <c r="B11" s="36"/>
      <c r="C11" s="37"/>
      <c r="D11" s="37"/>
      <c r="E11" s="40" t="s">
        <v>1947</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SUMIFS(I14:I57,A14:A57,"P")</f>
        <v>0</v>
      </c>
      <c r="J13" s="28"/>
    </row>
    <row r="14">
      <c r="A14" s="29" t="s">
        <v>29</v>
      </c>
      <c r="B14" s="29">
        <v>2</v>
      </c>
      <c r="C14" s="30" t="s">
        <v>1436</v>
      </c>
      <c r="D14" s="29" t="s">
        <v>31</v>
      </c>
      <c r="E14" s="31" t="s">
        <v>1437</v>
      </c>
      <c r="F14" s="32" t="s">
        <v>1438</v>
      </c>
      <c r="G14" s="33">
        <v>25</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1231</v>
      </c>
      <c r="F16" s="37"/>
      <c r="G16" s="37"/>
      <c r="H16" s="37"/>
      <c r="I16" s="37"/>
      <c r="J16" s="39"/>
    </row>
    <row r="17" ht="45">
      <c r="A17" s="29" t="s">
        <v>37</v>
      </c>
      <c r="B17" s="36"/>
      <c r="C17" s="37"/>
      <c r="D17" s="37"/>
      <c r="E17" s="31" t="s">
        <v>1441</v>
      </c>
      <c r="F17" s="37"/>
      <c r="G17" s="37"/>
      <c r="H17" s="37"/>
      <c r="I17" s="37"/>
      <c r="J17" s="39"/>
    </row>
    <row r="18">
      <c r="A18" s="29" t="s">
        <v>29</v>
      </c>
      <c r="B18" s="29">
        <v>3</v>
      </c>
      <c r="C18" s="30" t="s">
        <v>611</v>
      </c>
      <c r="D18" s="29" t="s">
        <v>31</v>
      </c>
      <c r="E18" s="31" t="s">
        <v>612</v>
      </c>
      <c r="F18" s="32" t="s">
        <v>324</v>
      </c>
      <c r="G18" s="33">
        <v>52.200000000000003</v>
      </c>
      <c r="H18" s="34">
        <v>0</v>
      </c>
      <c r="I18" s="34">
        <f>ROUND(G18*H18,P4)</f>
        <v>0</v>
      </c>
      <c r="J18" s="29"/>
      <c r="O18" s="35">
        <f>I18*0.21</f>
        <v>0</v>
      </c>
      <c r="P18">
        <v>3</v>
      </c>
    </row>
    <row r="19" ht="30">
      <c r="A19" s="29" t="s">
        <v>34</v>
      </c>
      <c r="B19" s="36"/>
      <c r="C19" s="37"/>
      <c r="D19" s="37"/>
      <c r="E19" s="31" t="s">
        <v>1948</v>
      </c>
      <c r="F19" s="37"/>
      <c r="G19" s="37"/>
      <c r="H19" s="37"/>
      <c r="I19" s="37"/>
      <c r="J19" s="39"/>
    </row>
    <row r="20" ht="75">
      <c r="A20" s="29" t="s">
        <v>35</v>
      </c>
      <c r="B20" s="36"/>
      <c r="C20" s="37"/>
      <c r="D20" s="37"/>
      <c r="E20" s="40" t="s">
        <v>1949</v>
      </c>
      <c r="F20" s="37"/>
      <c r="G20" s="37"/>
      <c r="H20" s="37"/>
      <c r="I20" s="37"/>
      <c r="J20" s="39"/>
    </row>
    <row r="21" ht="75">
      <c r="A21" s="29" t="s">
        <v>37</v>
      </c>
      <c r="B21" s="36"/>
      <c r="C21" s="37"/>
      <c r="D21" s="37"/>
      <c r="E21" s="31" t="s">
        <v>1950</v>
      </c>
      <c r="F21" s="37"/>
      <c r="G21" s="37"/>
      <c r="H21" s="37"/>
      <c r="I21" s="37"/>
      <c r="J21" s="39"/>
    </row>
    <row r="22">
      <c r="A22" s="29" t="s">
        <v>29</v>
      </c>
      <c r="B22" s="29">
        <v>4</v>
      </c>
      <c r="C22" s="30" t="s">
        <v>322</v>
      </c>
      <c r="D22" s="29" t="s">
        <v>31</v>
      </c>
      <c r="E22" s="31" t="s">
        <v>323</v>
      </c>
      <c r="F22" s="32" t="s">
        <v>324</v>
      </c>
      <c r="G22" s="33">
        <v>286.178</v>
      </c>
      <c r="H22" s="34">
        <v>0</v>
      </c>
      <c r="I22" s="34">
        <f>ROUND(G22*H22,P4)</f>
        <v>0</v>
      </c>
      <c r="J22" s="29"/>
      <c r="O22" s="35">
        <f>I22*0.21</f>
        <v>0</v>
      </c>
      <c r="P22">
        <v>3</v>
      </c>
    </row>
    <row r="23" ht="45">
      <c r="A23" s="29" t="s">
        <v>34</v>
      </c>
      <c r="B23" s="36"/>
      <c r="C23" s="37"/>
      <c r="D23" s="37"/>
      <c r="E23" s="31" t="s">
        <v>1951</v>
      </c>
      <c r="F23" s="37"/>
      <c r="G23" s="37"/>
      <c r="H23" s="37"/>
      <c r="I23" s="37"/>
      <c r="J23" s="39"/>
    </row>
    <row r="24" ht="75">
      <c r="A24" s="29" t="s">
        <v>35</v>
      </c>
      <c r="B24" s="36"/>
      <c r="C24" s="37"/>
      <c r="D24" s="37"/>
      <c r="E24" s="40" t="s">
        <v>1952</v>
      </c>
      <c r="F24" s="37"/>
      <c r="G24" s="37"/>
      <c r="H24" s="37"/>
      <c r="I24" s="37"/>
      <c r="J24" s="39"/>
    </row>
    <row r="25" ht="405">
      <c r="A25" s="29" t="s">
        <v>37</v>
      </c>
      <c r="B25" s="36"/>
      <c r="C25" s="37"/>
      <c r="D25" s="37"/>
      <c r="E25" s="31" t="s">
        <v>327</v>
      </c>
      <c r="F25" s="37"/>
      <c r="G25" s="37"/>
      <c r="H25" s="37"/>
      <c r="I25" s="37"/>
      <c r="J25" s="39"/>
    </row>
    <row r="26">
      <c r="A26" s="29" t="s">
        <v>29</v>
      </c>
      <c r="B26" s="29">
        <v>5</v>
      </c>
      <c r="C26" s="30" t="s">
        <v>328</v>
      </c>
      <c r="D26" s="29" t="s">
        <v>31</v>
      </c>
      <c r="E26" s="31" t="s">
        <v>329</v>
      </c>
      <c r="F26" s="32" t="s">
        <v>330</v>
      </c>
      <c r="G26" s="33">
        <v>3148.1010000000001</v>
      </c>
      <c r="H26" s="34">
        <v>0</v>
      </c>
      <c r="I26" s="34">
        <f>ROUND(G26*H26,P4)</f>
        <v>0</v>
      </c>
      <c r="J26" s="29"/>
      <c r="O26" s="35">
        <f>I26*0.21</f>
        <v>0</v>
      </c>
      <c r="P26">
        <v>3</v>
      </c>
    </row>
    <row r="27">
      <c r="A27" s="29" t="s">
        <v>34</v>
      </c>
      <c r="B27" s="36"/>
      <c r="C27" s="37"/>
      <c r="D27" s="37"/>
      <c r="E27" s="31" t="s">
        <v>331</v>
      </c>
      <c r="F27" s="37"/>
      <c r="G27" s="37"/>
      <c r="H27" s="37"/>
      <c r="I27" s="37"/>
      <c r="J27" s="39"/>
    </row>
    <row r="28">
      <c r="A28" s="29" t="s">
        <v>35</v>
      </c>
      <c r="B28" s="36"/>
      <c r="C28" s="37"/>
      <c r="D28" s="37"/>
      <c r="E28" s="40" t="s">
        <v>1953</v>
      </c>
      <c r="F28" s="37"/>
      <c r="G28" s="37"/>
      <c r="H28" s="37"/>
      <c r="I28" s="37"/>
      <c r="J28" s="39"/>
    </row>
    <row r="29" ht="105">
      <c r="A29" s="29" t="s">
        <v>37</v>
      </c>
      <c r="B29" s="36"/>
      <c r="C29" s="37"/>
      <c r="D29" s="37"/>
      <c r="E29" s="31" t="s">
        <v>333</v>
      </c>
      <c r="F29" s="37"/>
      <c r="G29" s="37"/>
      <c r="H29" s="37"/>
      <c r="I29" s="37"/>
      <c r="J29" s="39"/>
    </row>
    <row r="30">
      <c r="A30" s="29" t="s">
        <v>29</v>
      </c>
      <c r="B30" s="29">
        <v>6</v>
      </c>
      <c r="C30" s="30" t="s">
        <v>643</v>
      </c>
      <c r="D30" s="29" t="s">
        <v>31</v>
      </c>
      <c r="E30" s="31" t="s">
        <v>644</v>
      </c>
      <c r="F30" s="32" t="s">
        <v>324</v>
      </c>
      <c r="G30" s="33">
        <v>122.648</v>
      </c>
      <c r="H30" s="34">
        <v>0</v>
      </c>
      <c r="I30" s="34">
        <f>ROUND(G30*H30,P4)</f>
        <v>0</v>
      </c>
      <c r="J30" s="29"/>
      <c r="O30" s="35">
        <f>I30*0.21</f>
        <v>0</v>
      </c>
      <c r="P30">
        <v>3</v>
      </c>
    </row>
    <row r="31" ht="45">
      <c r="A31" s="29" t="s">
        <v>34</v>
      </c>
      <c r="B31" s="36"/>
      <c r="C31" s="37"/>
      <c r="D31" s="37"/>
      <c r="E31" s="31" t="s">
        <v>1951</v>
      </c>
      <c r="F31" s="37"/>
      <c r="G31" s="37"/>
      <c r="H31" s="37"/>
      <c r="I31" s="37"/>
      <c r="J31" s="39"/>
    </row>
    <row r="32" ht="75">
      <c r="A32" s="29" t="s">
        <v>35</v>
      </c>
      <c r="B32" s="36"/>
      <c r="C32" s="37"/>
      <c r="D32" s="37"/>
      <c r="E32" s="40" t="s">
        <v>1954</v>
      </c>
      <c r="F32" s="37"/>
      <c r="G32" s="37"/>
      <c r="H32" s="37"/>
      <c r="I32" s="37"/>
      <c r="J32" s="39"/>
    </row>
    <row r="33" ht="405">
      <c r="A33" s="29" t="s">
        <v>37</v>
      </c>
      <c r="B33" s="36"/>
      <c r="C33" s="37"/>
      <c r="D33" s="37"/>
      <c r="E33" s="31" t="s">
        <v>634</v>
      </c>
      <c r="F33" s="37"/>
      <c r="G33" s="37"/>
      <c r="H33" s="37"/>
      <c r="I33" s="37"/>
      <c r="J33" s="39"/>
    </row>
    <row r="34">
      <c r="A34" s="29" t="s">
        <v>29</v>
      </c>
      <c r="B34" s="29">
        <v>7</v>
      </c>
      <c r="C34" s="30" t="s">
        <v>647</v>
      </c>
      <c r="D34" s="29" t="s">
        <v>31</v>
      </c>
      <c r="E34" s="31" t="s">
        <v>648</v>
      </c>
      <c r="F34" s="32" t="s">
        <v>330</v>
      </c>
      <c r="G34" s="33">
        <v>1349.183</v>
      </c>
      <c r="H34" s="34">
        <v>0</v>
      </c>
      <c r="I34" s="34">
        <f>ROUND(G34*H34,P4)</f>
        <v>0</v>
      </c>
      <c r="J34" s="29"/>
      <c r="O34" s="35">
        <f>I34*0.21</f>
        <v>0</v>
      </c>
      <c r="P34">
        <v>3</v>
      </c>
    </row>
    <row r="35">
      <c r="A35" s="29" t="s">
        <v>34</v>
      </c>
      <c r="B35" s="36"/>
      <c r="C35" s="37"/>
      <c r="D35" s="37"/>
      <c r="E35" s="31" t="s">
        <v>1890</v>
      </c>
      <c r="F35" s="37"/>
      <c r="G35" s="37"/>
      <c r="H35" s="37"/>
      <c r="I35" s="37"/>
      <c r="J35" s="39"/>
    </row>
    <row r="36">
      <c r="A36" s="29" t="s">
        <v>35</v>
      </c>
      <c r="B36" s="36"/>
      <c r="C36" s="37"/>
      <c r="D36" s="37"/>
      <c r="E36" s="40" t="s">
        <v>1955</v>
      </c>
      <c r="F36" s="37"/>
      <c r="G36" s="37"/>
      <c r="H36" s="37"/>
      <c r="I36" s="37"/>
      <c r="J36" s="39"/>
    </row>
    <row r="37" ht="105">
      <c r="A37" s="29" t="s">
        <v>37</v>
      </c>
      <c r="B37" s="36"/>
      <c r="C37" s="37"/>
      <c r="D37" s="37"/>
      <c r="E37" s="31" t="s">
        <v>333</v>
      </c>
      <c r="F37" s="37"/>
      <c r="G37" s="37"/>
      <c r="H37" s="37"/>
      <c r="I37" s="37"/>
      <c r="J37" s="39"/>
    </row>
    <row r="38">
      <c r="A38" s="29" t="s">
        <v>29</v>
      </c>
      <c r="B38" s="29">
        <v>8</v>
      </c>
      <c r="C38" s="30" t="s">
        <v>334</v>
      </c>
      <c r="D38" s="29" t="s">
        <v>31</v>
      </c>
      <c r="E38" s="31" t="s">
        <v>335</v>
      </c>
      <c r="F38" s="32" t="s">
        <v>324</v>
      </c>
      <c r="G38" s="33">
        <v>408.82600000000002</v>
      </c>
      <c r="H38" s="34">
        <v>0</v>
      </c>
      <c r="I38" s="34">
        <f>ROUND(G38*H38,P4)</f>
        <v>0</v>
      </c>
      <c r="J38" s="29"/>
      <c r="O38" s="35">
        <f>I38*0.21</f>
        <v>0</v>
      </c>
      <c r="P38">
        <v>3</v>
      </c>
    </row>
    <row r="39">
      <c r="A39" s="29" t="s">
        <v>34</v>
      </c>
      <c r="B39" s="36"/>
      <c r="C39" s="37"/>
      <c r="D39" s="37"/>
      <c r="E39" s="31" t="s">
        <v>336</v>
      </c>
      <c r="F39" s="37"/>
      <c r="G39" s="37"/>
      <c r="H39" s="37"/>
      <c r="I39" s="37"/>
      <c r="J39" s="39"/>
    </row>
    <row r="40" ht="75">
      <c r="A40" s="29" t="s">
        <v>35</v>
      </c>
      <c r="B40" s="36"/>
      <c r="C40" s="37"/>
      <c r="D40" s="37"/>
      <c r="E40" s="40" t="s">
        <v>1956</v>
      </c>
      <c r="F40" s="37"/>
      <c r="G40" s="37"/>
      <c r="H40" s="37"/>
      <c r="I40" s="37"/>
      <c r="J40" s="39"/>
    </row>
    <row r="41" ht="240">
      <c r="A41" s="29" t="s">
        <v>37</v>
      </c>
      <c r="B41" s="36"/>
      <c r="C41" s="37"/>
      <c r="D41" s="37"/>
      <c r="E41" s="31" t="s">
        <v>338</v>
      </c>
      <c r="F41" s="37"/>
      <c r="G41" s="37"/>
      <c r="H41" s="37"/>
      <c r="I41" s="37"/>
      <c r="J41" s="39"/>
    </row>
    <row r="42">
      <c r="A42" s="29" t="s">
        <v>29</v>
      </c>
      <c r="B42" s="29">
        <v>9</v>
      </c>
      <c r="C42" s="30" t="s">
        <v>662</v>
      </c>
      <c r="D42" s="29" t="s">
        <v>31</v>
      </c>
      <c r="E42" s="31" t="s">
        <v>663</v>
      </c>
      <c r="F42" s="32" t="s">
        <v>324</v>
      </c>
      <c r="G42" s="33">
        <v>274.82600000000002</v>
      </c>
      <c r="H42" s="34">
        <v>0</v>
      </c>
      <c r="I42" s="34">
        <f>ROUND(G42*H42,P4)</f>
        <v>0</v>
      </c>
      <c r="J42" s="29"/>
      <c r="O42" s="35">
        <f>I42*0.21</f>
        <v>0</v>
      </c>
      <c r="P42">
        <v>3</v>
      </c>
    </row>
    <row r="43" ht="60">
      <c r="A43" s="29" t="s">
        <v>34</v>
      </c>
      <c r="B43" s="36"/>
      <c r="C43" s="37"/>
      <c r="D43" s="37"/>
      <c r="E43" s="31" t="s">
        <v>1957</v>
      </c>
      <c r="F43" s="37"/>
      <c r="G43" s="37"/>
      <c r="H43" s="37"/>
      <c r="I43" s="37"/>
      <c r="J43" s="39"/>
    </row>
    <row r="44">
      <c r="A44" s="29" t="s">
        <v>35</v>
      </c>
      <c r="B44" s="36"/>
      <c r="C44" s="37"/>
      <c r="D44" s="37"/>
      <c r="E44" s="40" t="s">
        <v>1958</v>
      </c>
      <c r="F44" s="37"/>
      <c r="G44" s="37"/>
      <c r="H44" s="37"/>
      <c r="I44" s="37"/>
      <c r="J44" s="39"/>
    </row>
    <row r="45" ht="300">
      <c r="A45" s="29" t="s">
        <v>37</v>
      </c>
      <c r="B45" s="36"/>
      <c r="C45" s="37"/>
      <c r="D45" s="37"/>
      <c r="E45" s="31" t="s">
        <v>666</v>
      </c>
      <c r="F45" s="37"/>
      <c r="G45" s="37"/>
      <c r="H45" s="37"/>
      <c r="I45" s="37"/>
      <c r="J45" s="39"/>
    </row>
    <row r="46">
      <c r="A46" s="29" t="s">
        <v>29</v>
      </c>
      <c r="B46" s="29">
        <v>10</v>
      </c>
      <c r="C46" s="30" t="s">
        <v>667</v>
      </c>
      <c r="D46" s="29" t="s">
        <v>31</v>
      </c>
      <c r="E46" s="31" t="s">
        <v>668</v>
      </c>
      <c r="F46" s="32" t="s">
        <v>324</v>
      </c>
      <c r="G46" s="33">
        <v>106.029</v>
      </c>
      <c r="H46" s="34">
        <v>0</v>
      </c>
      <c r="I46" s="34">
        <f>ROUND(G46*H46,P4)</f>
        <v>0</v>
      </c>
      <c r="J46" s="29"/>
      <c r="O46" s="35">
        <f>I46*0.21</f>
        <v>0</v>
      </c>
      <c r="P46">
        <v>3</v>
      </c>
    </row>
    <row r="47" ht="75">
      <c r="A47" s="29" t="s">
        <v>34</v>
      </c>
      <c r="B47" s="36"/>
      <c r="C47" s="37"/>
      <c r="D47" s="37"/>
      <c r="E47" s="31" t="s">
        <v>1959</v>
      </c>
      <c r="F47" s="37"/>
      <c r="G47" s="37"/>
      <c r="H47" s="37"/>
      <c r="I47" s="37"/>
      <c r="J47" s="39"/>
    </row>
    <row r="48">
      <c r="A48" s="29" t="s">
        <v>35</v>
      </c>
      <c r="B48" s="36"/>
      <c r="C48" s="37"/>
      <c r="D48" s="37"/>
      <c r="E48" s="40" t="s">
        <v>1960</v>
      </c>
      <c r="F48" s="37"/>
      <c r="G48" s="37"/>
      <c r="H48" s="37"/>
      <c r="I48" s="37"/>
      <c r="J48" s="39"/>
    </row>
    <row r="49" ht="390">
      <c r="A49" s="29" t="s">
        <v>37</v>
      </c>
      <c r="B49" s="36"/>
      <c r="C49" s="37"/>
      <c r="D49" s="37"/>
      <c r="E49" s="31" t="s">
        <v>671</v>
      </c>
      <c r="F49" s="37"/>
      <c r="G49" s="37"/>
      <c r="H49" s="37"/>
      <c r="I49" s="37"/>
      <c r="J49" s="39"/>
    </row>
    <row r="50">
      <c r="A50" s="29" t="s">
        <v>29</v>
      </c>
      <c r="B50" s="29">
        <v>11</v>
      </c>
      <c r="C50" s="30" t="s">
        <v>1223</v>
      </c>
      <c r="D50" s="29" t="s">
        <v>31</v>
      </c>
      <c r="E50" s="31" t="s">
        <v>1224</v>
      </c>
      <c r="F50" s="32" t="s">
        <v>156</v>
      </c>
      <c r="G50" s="33">
        <v>261</v>
      </c>
      <c r="H50" s="34">
        <v>0</v>
      </c>
      <c r="I50" s="34">
        <f>ROUND(G50*H50,P4)</f>
        <v>0</v>
      </c>
      <c r="J50" s="29"/>
      <c r="O50" s="35">
        <f>I50*0.21</f>
        <v>0</v>
      </c>
      <c r="P50">
        <v>3</v>
      </c>
    </row>
    <row r="51">
      <c r="A51" s="29" t="s">
        <v>34</v>
      </c>
      <c r="B51" s="36"/>
      <c r="C51" s="37"/>
      <c r="D51" s="37"/>
      <c r="E51" s="31" t="s">
        <v>1961</v>
      </c>
      <c r="F51" s="37"/>
      <c r="G51" s="37"/>
      <c r="H51" s="37"/>
      <c r="I51" s="37"/>
      <c r="J51" s="39"/>
    </row>
    <row r="52">
      <c r="A52" s="29" t="s">
        <v>35</v>
      </c>
      <c r="B52" s="36"/>
      <c r="C52" s="37"/>
      <c r="D52" s="37"/>
      <c r="E52" s="40" t="s">
        <v>1962</v>
      </c>
      <c r="F52" s="37"/>
      <c r="G52" s="37"/>
      <c r="H52" s="37"/>
      <c r="I52" s="37"/>
      <c r="J52" s="39"/>
    </row>
    <row r="53">
      <c r="A53" s="29" t="s">
        <v>37</v>
      </c>
      <c r="B53" s="36"/>
      <c r="C53" s="37"/>
      <c r="D53" s="37"/>
      <c r="E53" s="31" t="s">
        <v>1227</v>
      </c>
      <c r="F53" s="37"/>
      <c r="G53" s="37"/>
      <c r="H53" s="37"/>
      <c r="I53" s="37"/>
      <c r="J53" s="39"/>
    </row>
    <row r="54">
      <c r="A54" s="29" t="s">
        <v>29</v>
      </c>
      <c r="B54" s="29">
        <v>12</v>
      </c>
      <c r="C54" s="30" t="s">
        <v>1963</v>
      </c>
      <c r="D54" s="29" t="s">
        <v>31</v>
      </c>
      <c r="E54" s="31" t="s">
        <v>1964</v>
      </c>
      <c r="F54" s="32" t="s">
        <v>156</v>
      </c>
      <c r="G54" s="33">
        <v>261</v>
      </c>
      <c r="H54" s="34">
        <v>0</v>
      </c>
      <c r="I54" s="34">
        <f>ROUND(G54*H54,P4)</f>
        <v>0</v>
      </c>
      <c r="J54" s="29"/>
      <c r="O54" s="35">
        <f>I54*0.21</f>
        <v>0</v>
      </c>
      <c r="P54">
        <v>3</v>
      </c>
    </row>
    <row r="55" ht="30">
      <c r="A55" s="29" t="s">
        <v>34</v>
      </c>
      <c r="B55" s="36"/>
      <c r="C55" s="37"/>
      <c r="D55" s="37"/>
      <c r="E55" s="31" t="s">
        <v>1965</v>
      </c>
      <c r="F55" s="37"/>
      <c r="G55" s="37"/>
      <c r="H55" s="37"/>
      <c r="I55" s="37"/>
      <c r="J55" s="39"/>
    </row>
    <row r="56" ht="75">
      <c r="A56" s="29" t="s">
        <v>35</v>
      </c>
      <c r="B56" s="36"/>
      <c r="C56" s="37"/>
      <c r="D56" s="37"/>
      <c r="E56" s="40" t="s">
        <v>1966</v>
      </c>
      <c r="F56" s="37"/>
      <c r="G56" s="37"/>
      <c r="H56" s="37"/>
      <c r="I56" s="37"/>
      <c r="J56" s="39"/>
    </row>
    <row r="57" ht="45">
      <c r="A57" s="29" t="s">
        <v>37</v>
      </c>
      <c r="B57" s="36"/>
      <c r="C57" s="37"/>
      <c r="D57" s="37"/>
      <c r="E57" s="31" t="s">
        <v>1967</v>
      </c>
      <c r="F57" s="37"/>
      <c r="G57" s="37"/>
      <c r="H57" s="37"/>
      <c r="I57" s="37"/>
      <c r="J57" s="39"/>
    </row>
    <row r="58">
      <c r="A58" s="23" t="s">
        <v>26</v>
      </c>
      <c r="B58" s="24"/>
      <c r="C58" s="25" t="s">
        <v>53</v>
      </c>
      <c r="D58" s="26"/>
      <c r="E58" s="23" t="s">
        <v>522</v>
      </c>
      <c r="F58" s="26"/>
      <c r="G58" s="26"/>
      <c r="H58" s="26"/>
      <c r="I58" s="27">
        <f>SUMIFS(I59:I62,A59:A62,"P")</f>
        <v>0</v>
      </c>
      <c r="J58" s="28"/>
    </row>
    <row r="59">
      <c r="A59" s="29" t="s">
        <v>29</v>
      </c>
      <c r="B59" s="29">
        <v>13</v>
      </c>
      <c r="C59" s="30" t="s">
        <v>1968</v>
      </c>
      <c r="D59" s="29" t="s">
        <v>31</v>
      </c>
      <c r="E59" s="31" t="s">
        <v>1969</v>
      </c>
      <c r="F59" s="32" t="s">
        <v>88</v>
      </c>
      <c r="G59" s="33">
        <v>0.0080000000000000002</v>
      </c>
      <c r="H59" s="34">
        <v>0</v>
      </c>
      <c r="I59" s="34">
        <f>ROUND(G59*H59,P4)</f>
        <v>0</v>
      </c>
      <c r="J59" s="29"/>
      <c r="O59" s="35">
        <f>I59*0.21</f>
        <v>0</v>
      </c>
      <c r="P59">
        <v>3</v>
      </c>
    </row>
    <row r="60">
      <c r="A60" s="29" t="s">
        <v>34</v>
      </c>
      <c r="B60" s="36"/>
      <c r="C60" s="37"/>
      <c r="D60" s="37"/>
      <c r="E60" s="31" t="s">
        <v>1970</v>
      </c>
      <c r="F60" s="37"/>
      <c r="G60" s="37"/>
      <c r="H60" s="37"/>
      <c r="I60" s="37"/>
      <c r="J60" s="39"/>
    </row>
    <row r="61">
      <c r="A61" s="29" t="s">
        <v>35</v>
      </c>
      <c r="B61" s="36"/>
      <c r="C61" s="37"/>
      <c r="D61" s="37"/>
      <c r="E61" s="40" t="s">
        <v>1971</v>
      </c>
      <c r="F61" s="37"/>
      <c r="G61" s="37"/>
      <c r="H61" s="37"/>
      <c r="I61" s="37"/>
      <c r="J61" s="39"/>
    </row>
    <row r="62" ht="300">
      <c r="A62" s="29" t="s">
        <v>37</v>
      </c>
      <c r="B62" s="36"/>
      <c r="C62" s="37"/>
      <c r="D62" s="37"/>
      <c r="E62" s="31" t="s">
        <v>1297</v>
      </c>
      <c r="F62" s="37"/>
      <c r="G62" s="37"/>
      <c r="H62" s="37"/>
      <c r="I62" s="37"/>
      <c r="J62" s="39"/>
    </row>
    <row r="63">
      <c r="A63" s="23" t="s">
        <v>26</v>
      </c>
      <c r="B63" s="24"/>
      <c r="C63" s="25" t="s">
        <v>712</v>
      </c>
      <c r="D63" s="26"/>
      <c r="E63" s="23" t="s">
        <v>713</v>
      </c>
      <c r="F63" s="26"/>
      <c r="G63" s="26"/>
      <c r="H63" s="26"/>
      <c r="I63" s="27">
        <f>SUMIFS(I64:I67,A64:A67,"P")</f>
        <v>0</v>
      </c>
      <c r="J63" s="28"/>
    </row>
    <row r="64">
      <c r="A64" s="29" t="s">
        <v>29</v>
      </c>
      <c r="B64" s="29">
        <v>14</v>
      </c>
      <c r="C64" s="30" t="s">
        <v>731</v>
      </c>
      <c r="D64" s="29" t="s">
        <v>31</v>
      </c>
      <c r="E64" s="31" t="s">
        <v>732</v>
      </c>
      <c r="F64" s="32" t="s">
        <v>324</v>
      </c>
      <c r="G64" s="33">
        <v>23.561</v>
      </c>
      <c r="H64" s="34">
        <v>0</v>
      </c>
      <c r="I64" s="34">
        <f>ROUND(G64*H64,P4)</f>
        <v>0</v>
      </c>
      <c r="J64" s="29"/>
      <c r="O64" s="35">
        <f>I64*0.21</f>
        <v>0</v>
      </c>
      <c r="P64">
        <v>3</v>
      </c>
    </row>
    <row r="65" ht="60">
      <c r="A65" s="29" t="s">
        <v>34</v>
      </c>
      <c r="B65" s="36"/>
      <c r="C65" s="37"/>
      <c r="D65" s="37"/>
      <c r="E65" s="31" t="s">
        <v>1972</v>
      </c>
      <c r="F65" s="37"/>
      <c r="G65" s="37"/>
      <c r="H65" s="37"/>
      <c r="I65" s="37"/>
      <c r="J65" s="39"/>
    </row>
    <row r="66" ht="75">
      <c r="A66" s="29" t="s">
        <v>35</v>
      </c>
      <c r="B66" s="36"/>
      <c r="C66" s="37"/>
      <c r="D66" s="37"/>
      <c r="E66" s="40" t="s">
        <v>1973</v>
      </c>
      <c r="F66" s="37"/>
      <c r="G66" s="37"/>
      <c r="H66" s="37"/>
      <c r="I66" s="37"/>
      <c r="J66" s="39"/>
    </row>
    <row r="67" ht="60">
      <c r="A67" s="29" t="s">
        <v>37</v>
      </c>
      <c r="B67" s="36"/>
      <c r="C67" s="37"/>
      <c r="D67" s="37"/>
      <c r="E67" s="31" t="s">
        <v>527</v>
      </c>
      <c r="F67" s="37"/>
      <c r="G67" s="37"/>
      <c r="H67" s="37"/>
      <c r="I67" s="37"/>
      <c r="J67" s="39"/>
    </row>
    <row r="68">
      <c r="A68" s="23" t="s">
        <v>26</v>
      </c>
      <c r="B68" s="24"/>
      <c r="C68" s="25" t="s">
        <v>379</v>
      </c>
      <c r="D68" s="26"/>
      <c r="E68" s="23" t="s">
        <v>380</v>
      </c>
      <c r="F68" s="26"/>
      <c r="G68" s="26"/>
      <c r="H68" s="26"/>
      <c r="I68" s="27">
        <f>SUMIFS(I69:I88,A69:A88,"P")</f>
        <v>0</v>
      </c>
      <c r="J68" s="28"/>
    </row>
    <row r="69">
      <c r="A69" s="29" t="s">
        <v>29</v>
      </c>
      <c r="B69" s="29">
        <v>15</v>
      </c>
      <c r="C69" s="30" t="s">
        <v>1974</v>
      </c>
      <c r="D69" s="29" t="s">
        <v>31</v>
      </c>
      <c r="E69" s="31" t="s">
        <v>1975</v>
      </c>
      <c r="F69" s="32" t="s">
        <v>102</v>
      </c>
      <c r="G69" s="33">
        <v>30</v>
      </c>
      <c r="H69" s="34">
        <v>0</v>
      </c>
      <c r="I69" s="34">
        <f>ROUND(G69*H69,P4)</f>
        <v>0</v>
      </c>
      <c r="J69" s="29"/>
      <c r="O69" s="35">
        <f>I69*0.21</f>
        <v>0</v>
      </c>
      <c r="P69">
        <v>3</v>
      </c>
    </row>
    <row r="70" ht="45">
      <c r="A70" s="29" t="s">
        <v>34</v>
      </c>
      <c r="B70" s="36"/>
      <c r="C70" s="37"/>
      <c r="D70" s="37"/>
      <c r="E70" s="31" t="s">
        <v>1976</v>
      </c>
      <c r="F70" s="37"/>
      <c r="G70" s="37"/>
      <c r="H70" s="37"/>
      <c r="I70" s="37"/>
      <c r="J70" s="39"/>
    </row>
    <row r="71">
      <c r="A71" s="29" t="s">
        <v>35</v>
      </c>
      <c r="B71" s="36"/>
      <c r="C71" s="37"/>
      <c r="D71" s="37"/>
      <c r="E71" s="40" t="s">
        <v>300</v>
      </c>
      <c r="F71" s="37"/>
      <c r="G71" s="37"/>
      <c r="H71" s="37"/>
      <c r="I71" s="37"/>
      <c r="J71" s="39"/>
    </row>
    <row r="72" ht="135">
      <c r="A72" s="29" t="s">
        <v>37</v>
      </c>
      <c r="B72" s="36"/>
      <c r="C72" s="37"/>
      <c r="D72" s="37"/>
      <c r="E72" s="31" t="s">
        <v>1977</v>
      </c>
      <c r="F72" s="37"/>
      <c r="G72" s="37"/>
      <c r="H72" s="37"/>
      <c r="I72" s="37"/>
      <c r="J72" s="39"/>
    </row>
    <row r="73">
      <c r="A73" s="29" t="s">
        <v>29</v>
      </c>
      <c r="B73" s="29">
        <v>16</v>
      </c>
      <c r="C73" s="30" t="s">
        <v>1823</v>
      </c>
      <c r="D73" s="29" t="s">
        <v>31</v>
      </c>
      <c r="E73" s="31" t="s">
        <v>1824</v>
      </c>
      <c r="F73" s="32" t="s">
        <v>94</v>
      </c>
      <c r="G73" s="33">
        <v>12</v>
      </c>
      <c r="H73" s="34">
        <v>0</v>
      </c>
      <c r="I73" s="34">
        <f>ROUND(G73*H73,P4)</f>
        <v>0</v>
      </c>
      <c r="J73" s="29"/>
      <c r="O73" s="35">
        <f>I73*0.21</f>
        <v>0</v>
      </c>
      <c r="P73">
        <v>3</v>
      </c>
    </row>
    <row r="74" ht="45">
      <c r="A74" s="29" t="s">
        <v>34</v>
      </c>
      <c r="B74" s="36"/>
      <c r="C74" s="37"/>
      <c r="D74" s="37"/>
      <c r="E74" s="31" t="s">
        <v>1978</v>
      </c>
      <c r="F74" s="37"/>
      <c r="G74" s="37"/>
      <c r="H74" s="37"/>
      <c r="I74" s="37"/>
      <c r="J74" s="39"/>
    </row>
    <row r="75">
      <c r="A75" s="29" t="s">
        <v>35</v>
      </c>
      <c r="B75" s="36"/>
      <c r="C75" s="37"/>
      <c r="D75" s="37"/>
      <c r="E75" s="40" t="s">
        <v>1979</v>
      </c>
      <c r="F75" s="37"/>
      <c r="G75" s="37"/>
      <c r="H75" s="37"/>
      <c r="I75" s="37"/>
      <c r="J75" s="39"/>
    </row>
    <row r="76" ht="135">
      <c r="A76" s="29" t="s">
        <v>37</v>
      </c>
      <c r="B76" s="36"/>
      <c r="C76" s="37"/>
      <c r="D76" s="37"/>
      <c r="E76" s="31" t="s">
        <v>1826</v>
      </c>
      <c r="F76" s="37"/>
      <c r="G76" s="37"/>
      <c r="H76" s="37"/>
      <c r="I76" s="37"/>
      <c r="J76" s="39"/>
    </row>
    <row r="77">
      <c r="A77" s="29" t="s">
        <v>29</v>
      </c>
      <c r="B77" s="29">
        <v>17</v>
      </c>
      <c r="C77" s="30" t="s">
        <v>1827</v>
      </c>
      <c r="D77" s="29" t="s">
        <v>31</v>
      </c>
      <c r="E77" s="31" t="s">
        <v>1828</v>
      </c>
      <c r="F77" s="32" t="s">
        <v>102</v>
      </c>
      <c r="G77" s="33">
        <v>12</v>
      </c>
      <c r="H77" s="34">
        <v>0</v>
      </c>
      <c r="I77" s="34">
        <f>ROUND(G77*H77,P4)</f>
        <v>0</v>
      </c>
      <c r="J77" s="29"/>
      <c r="O77" s="35">
        <f>I77*0.21</f>
        <v>0</v>
      </c>
      <c r="P77">
        <v>3</v>
      </c>
    </row>
    <row r="78" ht="60">
      <c r="A78" s="29" t="s">
        <v>34</v>
      </c>
      <c r="B78" s="36"/>
      <c r="C78" s="37"/>
      <c r="D78" s="37"/>
      <c r="E78" s="31" t="s">
        <v>1980</v>
      </c>
      <c r="F78" s="37"/>
      <c r="G78" s="37"/>
      <c r="H78" s="37"/>
      <c r="I78" s="37"/>
      <c r="J78" s="39"/>
    </row>
    <row r="79">
      <c r="A79" s="29" t="s">
        <v>35</v>
      </c>
      <c r="B79" s="36"/>
      <c r="C79" s="37"/>
      <c r="D79" s="37"/>
      <c r="E79" s="40" t="s">
        <v>602</v>
      </c>
      <c r="F79" s="37"/>
      <c r="G79" s="37"/>
      <c r="H79" s="37"/>
      <c r="I79" s="37"/>
      <c r="J79" s="39"/>
    </row>
    <row r="80" ht="135">
      <c r="A80" s="29" t="s">
        <v>37</v>
      </c>
      <c r="B80" s="36"/>
      <c r="C80" s="37"/>
      <c r="D80" s="37"/>
      <c r="E80" s="31" t="s">
        <v>1830</v>
      </c>
      <c r="F80" s="37"/>
      <c r="G80" s="37"/>
      <c r="H80" s="37"/>
      <c r="I80" s="37"/>
      <c r="J80" s="39"/>
    </row>
    <row r="81">
      <c r="A81" s="29" t="s">
        <v>29</v>
      </c>
      <c r="B81" s="29">
        <v>18</v>
      </c>
      <c r="C81" s="30" t="s">
        <v>1831</v>
      </c>
      <c r="D81" s="29" t="s">
        <v>49</v>
      </c>
      <c r="E81" s="31" t="s">
        <v>1832</v>
      </c>
      <c r="F81" s="32" t="s">
        <v>102</v>
      </c>
      <c r="G81" s="33">
        <v>5</v>
      </c>
      <c r="H81" s="34">
        <v>0</v>
      </c>
      <c r="I81" s="34">
        <f>ROUND(G81*H81,P4)</f>
        <v>0</v>
      </c>
      <c r="J81" s="29"/>
      <c r="O81" s="35">
        <f>I81*0.21</f>
        <v>0</v>
      </c>
      <c r="P81">
        <v>3</v>
      </c>
    </row>
    <row r="82" ht="60">
      <c r="A82" s="29" t="s">
        <v>34</v>
      </c>
      <c r="B82" s="36"/>
      <c r="C82" s="37"/>
      <c r="D82" s="37"/>
      <c r="E82" s="31" t="s">
        <v>1981</v>
      </c>
      <c r="F82" s="37"/>
      <c r="G82" s="37"/>
      <c r="H82" s="37"/>
      <c r="I82" s="37"/>
      <c r="J82" s="39"/>
    </row>
    <row r="83">
      <c r="A83" s="29" t="s">
        <v>35</v>
      </c>
      <c r="B83" s="36"/>
      <c r="C83" s="37"/>
      <c r="D83" s="37"/>
      <c r="E83" s="40" t="s">
        <v>1982</v>
      </c>
      <c r="F83" s="37"/>
      <c r="G83" s="37"/>
      <c r="H83" s="37"/>
      <c r="I83" s="37"/>
      <c r="J83" s="39"/>
    </row>
    <row r="84" ht="135">
      <c r="A84" s="29" t="s">
        <v>37</v>
      </c>
      <c r="B84" s="36"/>
      <c r="C84" s="37"/>
      <c r="D84" s="37"/>
      <c r="E84" s="31" t="s">
        <v>1830</v>
      </c>
      <c r="F84" s="37"/>
      <c r="G84" s="37"/>
      <c r="H84" s="37"/>
      <c r="I84" s="37"/>
      <c r="J84" s="39"/>
    </row>
    <row r="85">
      <c r="A85" s="29" t="s">
        <v>29</v>
      </c>
      <c r="B85" s="29">
        <v>19</v>
      </c>
      <c r="C85" s="30" t="s">
        <v>1831</v>
      </c>
      <c r="D85" s="29" t="s">
        <v>53</v>
      </c>
      <c r="E85" s="31" t="s">
        <v>1832</v>
      </c>
      <c r="F85" s="32" t="s">
        <v>102</v>
      </c>
      <c r="G85" s="33">
        <v>9</v>
      </c>
      <c r="H85" s="34">
        <v>0</v>
      </c>
      <c r="I85" s="34">
        <f>ROUND(G85*H85,P4)</f>
        <v>0</v>
      </c>
      <c r="J85" s="29"/>
      <c r="O85" s="35">
        <f>I85*0.21</f>
        <v>0</v>
      </c>
      <c r="P85">
        <v>3</v>
      </c>
    </row>
    <row r="86" ht="60">
      <c r="A86" s="29" t="s">
        <v>34</v>
      </c>
      <c r="B86" s="36"/>
      <c r="C86" s="37"/>
      <c r="D86" s="37"/>
      <c r="E86" s="31" t="s">
        <v>1983</v>
      </c>
      <c r="F86" s="37"/>
      <c r="G86" s="37"/>
      <c r="H86" s="37"/>
      <c r="I86" s="37"/>
      <c r="J86" s="39"/>
    </row>
    <row r="87">
      <c r="A87" s="29" t="s">
        <v>35</v>
      </c>
      <c r="B87" s="36"/>
      <c r="C87" s="37"/>
      <c r="D87" s="37"/>
      <c r="E87" s="40" t="s">
        <v>597</v>
      </c>
      <c r="F87" s="37"/>
      <c r="G87" s="37"/>
      <c r="H87" s="37"/>
      <c r="I87" s="37"/>
      <c r="J87" s="39"/>
    </row>
    <row r="88" ht="135">
      <c r="A88" s="29" t="s">
        <v>37</v>
      </c>
      <c r="B88" s="36"/>
      <c r="C88" s="37"/>
      <c r="D88" s="37"/>
      <c r="E88" s="31" t="s">
        <v>1830</v>
      </c>
      <c r="F88" s="37"/>
      <c r="G88" s="37"/>
      <c r="H88" s="37"/>
      <c r="I88" s="37"/>
      <c r="J88" s="39"/>
    </row>
    <row r="89">
      <c r="A89" s="23" t="s">
        <v>26</v>
      </c>
      <c r="B89" s="24"/>
      <c r="C89" s="25" t="s">
        <v>794</v>
      </c>
      <c r="D89" s="26"/>
      <c r="E89" s="23" t="s">
        <v>795</v>
      </c>
      <c r="F89" s="26"/>
      <c r="G89" s="26"/>
      <c r="H89" s="26"/>
      <c r="I89" s="27">
        <f>SUMIFS(I90:I157,A90:A157,"P")</f>
        <v>0</v>
      </c>
      <c r="J89" s="28"/>
    </row>
    <row r="90">
      <c r="A90" s="29" t="s">
        <v>29</v>
      </c>
      <c r="B90" s="29">
        <v>20</v>
      </c>
      <c r="C90" s="30" t="s">
        <v>1984</v>
      </c>
      <c r="D90" s="29" t="s">
        <v>31</v>
      </c>
      <c r="E90" s="31" t="s">
        <v>1985</v>
      </c>
      <c r="F90" s="32" t="s">
        <v>94</v>
      </c>
      <c r="G90" s="33">
        <v>79.099999999999994</v>
      </c>
      <c r="H90" s="34">
        <v>0</v>
      </c>
      <c r="I90" s="34">
        <f>ROUND(G90*H90,P4)</f>
        <v>0</v>
      </c>
      <c r="J90" s="29"/>
      <c r="O90" s="35">
        <f>I90*0.21</f>
        <v>0</v>
      </c>
      <c r="P90">
        <v>3</v>
      </c>
    </row>
    <row r="91" ht="105">
      <c r="A91" s="29" t="s">
        <v>34</v>
      </c>
      <c r="B91" s="36"/>
      <c r="C91" s="37"/>
      <c r="D91" s="37"/>
      <c r="E91" s="31" t="s">
        <v>1986</v>
      </c>
      <c r="F91" s="37"/>
      <c r="G91" s="37"/>
      <c r="H91" s="37"/>
      <c r="I91" s="37"/>
      <c r="J91" s="39"/>
    </row>
    <row r="92">
      <c r="A92" s="29" t="s">
        <v>35</v>
      </c>
      <c r="B92" s="36"/>
      <c r="C92" s="37"/>
      <c r="D92" s="37"/>
      <c r="E92" s="40" t="s">
        <v>1987</v>
      </c>
      <c r="F92" s="37"/>
      <c r="G92" s="37"/>
      <c r="H92" s="37"/>
      <c r="I92" s="37"/>
      <c r="J92" s="39"/>
    </row>
    <row r="93" ht="330">
      <c r="A93" s="29" t="s">
        <v>37</v>
      </c>
      <c r="B93" s="36"/>
      <c r="C93" s="37"/>
      <c r="D93" s="37"/>
      <c r="E93" s="31" t="s">
        <v>1988</v>
      </c>
      <c r="F93" s="37"/>
      <c r="G93" s="37"/>
      <c r="H93" s="37"/>
      <c r="I93" s="37"/>
      <c r="J93" s="39"/>
    </row>
    <row r="94" ht="30">
      <c r="A94" s="29" t="s">
        <v>29</v>
      </c>
      <c r="B94" s="29">
        <v>21</v>
      </c>
      <c r="C94" s="30" t="s">
        <v>1989</v>
      </c>
      <c r="D94" s="29" t="s">
        <v>31</v>
      </c>
      <c r="E94" s="31" t="s">
        <v>1990</v>
      </c>
      <c r="F94" s="32" t="s">
        <v>94</v>
      </c>
      <c r="G94" s="33">
        <v>135.09</v>
      </c>
      <c r="H94" s="34">
        <v>0</v>
      </c>
      <c r="I94" s="34">
        <f>ROUND(G94*H94,P4)</f>
        <v>0</v>
      </c>
      <c r="J94" s="29"/>
      <c r="O94" s="35">
        <f>I94*0.21</f>
        <v>0</v>
      </c>
      <c r="P94">
        <v>3</v>
      </c>
    </row>
    <row r="95" ht="60">
      <c r="A95" s="29" t="s">
        <v>34</v>
      </c>
      <c r="B95" s="36"/>
      <c r="C95" s="37"/>
      <c r="D95" s="37"/>
      <c r="E95" s="31" t="s">
        <v>1991</v>
      </c>
      <c r="F95" s="37"/>
      <c r="G95" s="37"/>
      <c r="H95" s="37"/>
      <c r="I95" s="37"/>
      <c r="J95" s="39"/>
    </row>
    <row r="96">
      <c r="A96" s="29" t="s">
        <v>35</v>
      </c>
      <c r="B96" s="36"/>
      <c r="C96" s="37"/>
      <c r="D96" s="37"/>
      <c r="E96" s="40" t="s">
        <v>1992</v>
      </c>
      <c r="F96" s="37"/>
      <c r="G96" s="37"/>
      <c r="H96" s="37"/>
      <c r="I96" s="37"/>
      <c r="J96" s="39"/>
    </row>
    <row r="97" ht="330">
      <c r="A97" s="29" t="s">
        <v>37</v>
      </c>
      <c r="B97" s="36"/>
      <c r="C97" s="37"/>
      <c r="D97" s="37"/>
      <c r="E97" s="31" t="s">
        <v>800</v>
      </c>
      <c r="F97" s="37"/>
      <c r="G97" s="37"/>
      <c r="H97" s="37"/>
      <c r="I97" s="37"/>
      <c r="J97" s="39"/>
    </row>
    <row r="98">
      <c r="A98" s="29" t="s">
        <v>29</v>
      </c>
      <c r="B98" s="29">
        <v>22</v>
      </c>
      <c r="C98" s="30" t="s">
        <v>1993</v>
      </c>
      <c r="D98" s="29" t="s">
        <v>31</v>
      </c>
      <c r="E98" s="31" t="s">
        <v>1994</v>
      </c>
      <c r="F98" s="32" t="s">
        <v>94</v>
      </c>
      <c r="G98" s="33">
        <v>21.5</v>
      </c>
      <c r="H98" s="34">
        <v>0</v>
      </c>
      <c r="I98" s="34">
        <f>ROUND(G98*H98,P4)</f>
        <v>0</v>
      </c>
      <c r="J98" s="29"/>
      <c r="O98" s="35">
        <f>I98*0.21</f>
        <v>0</v>
      </c>
      <c r="P98">
        <v>3</v>
      </c>
    </row>
    <row r="99" ht="45">
      <c r="A99" s="29" t="s">
        <v>34</v>
      </c>
      <c r="B99" s="36"/>
      <c r="C99" s="37"/>
      <c r="D99" s="37"/>
      <c r="E99" s="31" t="s">
        <v>1995</v>
      </c>
      <c r="F99" s="37"/>
      <c r="G99" s="37"/>
      <c r="H99" s="37"/>
      <c r="I99" s="37"/>
      <c r="J99" s="39"/>
    </row>
    <row r="100">
      <c r="A100" s="29" t="s">
        <v>35</v>
      </c>
      <c r="B100" s="36"/>
      <c r="C100" s="37"/>
      <c r="D100" s="37"/>
      <c r="E100" s="40" t="s">
        <v>1996</v>
      </c>
      <c r="F100" s="37"/>
      <c r="G100" s="37"/>
      <c r="H100" s="37"/>
      <c r="I100" s="37"/>
      <c r="J100" s="39"/>
    </row>
    <row r="101" ht="300">
      <c r="A101" s="29" t="s">
        <v>37</v>
      </c>
      <c r="B101" s="36"/>
      <c r="C101" s="37"/>
      <c r="D101" s="37"/>
      <c r="E101" s="31" t="s">
        <v>1759</v>
      </c>
      <c r="F101" s="37"/>
      <c r="G101" s="37"/>
      <c r="H101" s="37"/>
      <c r="I101" s="37"/>
      <c r="J101" s="39"/>
    </row>
    <row r="102">
      <c r="A102" s="29" t="s">
        <v>29</v>
      </c>
      <c r="B102" s="29">
        <v>23</v>
      </c>
      <c r="C102" s="30" t="s">
        <v>1997</v>
      </c>
      <c r="D102" s="29" t="s">
        <v>31</v>
      </c>
      <c r="E102" s="31" t="s">
        <v>1998</v>
      </c>
      <c r="F102" s="32" t="s">
        <v>94</v>
      </c>
      <c r="G102" s="33">
        <v>21.5</v>
      </c>
      <c r="H102" s="34">
        <v>0</v>
      </c>
      <c r="I102" s="34">
        <f>ROUND(G102*H102,P4)</f>
        <v>0</v>
      </c>
      <c r="J102" s="29"/>
      <c r="O102" s="35">
        <f>I102*0.21</f>
        <v>0</v>
      </c>
      <c r="P102">
        <v>3</v>
      </c>
    </row>
    <row r="103" ht="90">
      <c r="A103" s="29" t="s">
        <v>34</v>
      </c>
      <c r="B103" s="36"/>
      <c r="C103" s="37"/>
      <c r="D103" s="37"/>
      <c r="E103" s="31" t="s">
        <v>1999</v>
      </c>
      <c r="F103" s="37"/>
      <c r="G103" s="37"/>
      <c r="H103" s="37"/>
      <c r="I103" s="37"/>
      <c r="J103" s="39"/>
    </row>
    <row r="104">
      <c r="A104" s="29" t="s">
        <v>35</v>
      </c>
      <c r="B104" s="36"/>
      <c r="C104" s="37"/>
      <c r="D104" s="37"/>
      <c r="E104" s="40" t="s">
        <v>1996</v>
      </c>
      <c r="F104" s="37"/>
      <c r="G104" s="37"/>
      <c r="H104" s="37"/>
      <c r="I104" s="37"/>
      <c r="J104" s="39"/>
    </row>
    <row r="105" ht="60">
      <c r="A105" s="29" t="s">
        <v>37</v>
      </c>
      <c r="B105" s="36"/>
      <c r="C105" s="37"/>
      <c r="D105" s="37"/>
      <c r="E105" s="31" t="s">
        <v>2000</v>
      </c>
      <c r="F105" s="37"/>
      <c r="G105" s="37"/>
      <c r="H105" s="37"/>
      <c r="I105" s="37"/>
      <c r="J105" s="39"/>
    </row>
    <row r="106">
      <c r="A106" s="29" t="s">
        <v>29</v>
      </c>
      <c r="B106" s="29">
        <v>24</v>
      </c>
      <c r="C106" s="30" t="s">
        <v>2001</v>
      </c>
      <c r="D106" s="29" t="s">
        <v>31</v>
      </c>
      <c r="E106" s="31" t="s">
        <v>2002</v>
      </c>
      <c r="F106" s="32" t="s">
        <v>102</v>
      </c>
      <c r="G106" s="33">
        <v>3</v>
      </c>
      <c r="H106" s="34">
        <v>0</v>
      </c>
      <c r="I106" s="34">
        <f>ROUND(G106*H106,P4)</f>
        <v>0</v>
      </c>
      <c r="J106" s="29"/>
      <c r="O106" s="35">
        <f>I106*0.21</f>
        <v>0</v>
      </c>
      <c r="P106">
        <v>3</v>
      </c>
    </row>
    <row r="107" ht="45">
      <c r="A107" s="29" t="s">
        <v>34</v>
      </c>
      <c r="B107" s="36"/>
      <c r="C107" s="37"/>
      <c r="D107" s="37"/>
      <c r="E107" s="31" t="s">
        <v>2003</v>
      </c>
      <c r="F107" s="37"/>
      <c r="G107" s="37"/>
      <c r="H107" s="37"/>
      <c r="I107" s="37"/>
      <c r="J107" s="39"/>
    </row>
    <row r="108">
      <c r="A108" s="29" t="s">
        <v>35</v>
      </c>
      <c r="B108" s="36"/>
      <c r="C108" s="37"/>
      <c r="D108" s="37"/>
      <c r="E108" s="40" t="s">
        <v>259</v>
      </c>
      <c r="F108" s="37"/>
      <c r="G108" s="37"/>
      <c r="H108" s="37"/>
      <c r="I108" s="37"/>
      <c r="J108" s="39"/>
    </row>
    <row r="109" ht="45">
      <c r="A109" s="29" t="s">
        <v>37</v>
      </c>
      <c r="B109" s="36"/>
      <c r="C109" s="37"/>
      <c r="D109" s="37"/>
      <c r="E109" s="31" t="s">
        <v>2004</v>
      </c>
      <c r="F109" s="37"/>
      <c r="G109" s="37"/>
      <c r="H109" s="37"/>
      <c r="I109" s="37"/>
      <c r="J109" s="39"/>
    </row>
    <row r="110">
      <c r="A110" s="29" t="s">
        <v>29</v>
      </c>
      <c r="B110" s="29">
        <v>25</v>
      </c>
      <c r="C110" s="30" t="s">
        <v>2005</v>
      </c>
      <c r="D110" s="29" t="s">
        <v>31</v>
      </c>
      <c r="E110" s="31" t="s">
        <v>2006</v>
      </c>
      <c r="F110" s="32" t="s">
        <v>102</v>
      </c>
      <c r="G110" s="33">
        <v>3</v>
      </c>
      <c r="H110" s="34">
        <v>0</v>
      </c>
      <c r="I110" s="34">
        <f>ROUND(G110*H110,P4)</f>
        <v>0</v>
      </c>
      <c r="J110" s="29"/>
      <c r="O110" s="35">
        <f>I110*0.21</f>
        <v>0</v>
      </c>
      <c r="P110">
        <v>3</v>
      </c>
    </row>
    <row r="111" ht="45">
      <c r="A111" s="29" t="s">
        <v>34</v>
      </c>
      <c r="B111" s="36"/>
      <c r="C111" s="37"/>
      <c r="D111" s="37"/>
      <c r="E111" s="31" t="s">
        <v>2007</v>
      </c>
      <c r="F111" s="37"/>
      <c r="G111" s="37"/>
      <c r="H111" s="37"/>
      <c r="I111" s="37"/>
      <c r="J111" s="39"/>
    </row>
    <row r="112">
      <c r="A112" s="29" t="s">
        <v>35</v>
      </c>
      <c r="B112" s="36"/>
      <c r="C112" s="37"/>
      <c r="D112" s="37"/>
      <c r="E112" s="40" t="s">
        <v>259</v>
      </c>
      <c r="F112" s="37"/>
      <c r="G112" s="37"/>
      <c r="H112" s="37"/>
      <c r="I112" s="37"/>
      <c r="J112" s="39"/>
    </row>
    <row r="113" ht="45">
      <c r="A113" s="29" t="s">
        <v>37</v>
      </c>
      <c r="B113" s="36"/>
      <c r="C113" s="37"/>
      <c r="D113" s="37"/>
      <c r="E113" s="31" t="s">
        <v>2004</v>
      </c>
      <c r="F113" s="37"/>
      <c r="G113" s="37"/>
      <c r="H113" s="37"/>
      <c r="I113" s="37"/>
      <c r="J113" s="39"/>
    </row>
    <row r="114">
      <c r="A114" s="29" t="s">
        <v>29</v>
      </c>
      <c r="B114" s="29">
        <v>26</v>
      </c>
      <c r="C114" s="30" t="s">
        <v>2008</v>
      </c>
      <c r="D114" s="29" t="s">
        <v>31</v>
      </c>
      <c r="E114" s="31" t="s">
        <v>2009</v>
      </c>
      <c r="F114" s="32" t="s">
        <v>102</v>
      </c>
      <c r="G114" s="33">
        <v>3</v>
      </c>
      <c r="H114" s="34">
        <v>0</v>
      </c>
      <c r="I114" s="34">
        <f>ROUND(G114*H114,P4)</f>
        <v>0</v>
      </c>
      <c r="J114" s="29"/>
      <c r="O114" s="35">
        <f>I114*0.21</f>
        <v>0</v>
      </c>
      <c r="P114">
        <v>3</v>
      </c>
    </row>
    <row r="115" ht="60">
      <c r="A115" s="29" t="s">
        <v>34</v>
      </c>
      <c r="B115" s="36"/>
      <c r="C115" s="37"/>
      <c r="D115" s="37"/>
      <c r="E115" s="31" t="s">
        <v>2010</v>
      </c>
      <c r="F115" s="37"/>
      <c r="G115" s="37"/>
      <c r="H115" s="37"/>
      <c r="I115" s="37"/>
      <c r="J115" s="39"/>
    </row>
    <row r="116">
      <c r="A116" s="29" t="s">
        <v>35</v>
      </c>
      <c r="B116" s="36"/>
      <c r="C116" s="37"/>
      <c r="D116" s="37"/>
      <c r="E116" s="40" t="s">
        <v>259</v>
      </c>
      <c r="F116" s="37"/>
      <c r="G116" s="37"/>
      <c r="H116" s="37"/>
      <c r="I116" s="37"/>
      <c r="J116" s="39"/>
    </row>
    <row r="117" ht="45">
      <c r="A117" s="29" t="s">
        <v>37</v>
      </c>
      <c r="B117" s="36"/>
      <c r="C117" s="37"/>
      <c r="D117" s="37"/>
      <c r="E117" s="31" t="s">
        <v>2004</v>
      </c>
      <c r="F117" s="37"/>
      <c r="G117" s="37"/>
      <c r="H117" s="37"/>
      <c r="I117" s="37"/>
      <c r="J117" s="39"/>
    </row>
    <row r="118">
      <c r="A118" s="29" t="s">
        <v>29</v>
      </c>
      <c r="B118" s="29">
        <v>27</v>
      </c>
      <c r="C118" s="30" t="s">
        <v>2011</v>
      </c>
      <c r="D118" s="29" t="s">
        <v>31</v>
      </c>
      <c r="E118" s="31" t="s">
        <v>2012</v>
      </c>
      <c r="F118" s="32" t="s">
        <v>102</v>
      </c>
      <c r="G118" s="33">
        <v>3</v>
      </c>
      <c r="H118" s="34">
        <v>0</v>
      </c>
      <c r="I118" s="34">
        <f>ROUND(G118*H118,P4)</f>
        <v>0</v>
      </c>
      <c r="J118" s="29"/>
      <c r="O118" s="35">
        <f>I118*0.21</f>
        <v>0</v>
      </c>
      <c r="P118">
        <v>3</v>
      </c>
    </row>
    <row r="119">
      <c r="A119" s="29" t="s">
        <v>34</v>
      </c>
      <c r="B119" s="36"/>
      <c r="C119" s="37"/>
      <c r="D119" s="37"/>
      <c r="E119" s="31" t="s">
        <v>2013</v>
      </c>
      <c r="F119" s="37"/>
      <c r="G119" s="37"/>
      <c r="H119" s="37"/>
      <c r="I119" s="37"/>
      <c r="J119" s="39"/>
    </row>
    <row r="120">
      <c r="A120" s="29" t="s">
        <v>35</v>
      </c>
      <c r="B120" s="36"/>
      <c r="C120" s="37"/>
      <c r="D120" s="37"/>
      <c r="E120" s="40" t="s">
        <v>259</v>
      </c>
      <c r="F120" s="37"/>
      <c r="G120" s="37"/>
      <c r="H120" s="37"/>
      <c r="I120" s="37"/>
      <c r="J120" s="39"/>
    </row>
    <row r="121" ht="45">
      <c r="A121" s="29" t="s">
        <v>37</v>
      </c>
      <c r="B121" s="36"/>
      <c r="C121" s="37"/>
      <c r="D121" s="37"/>
      <c r="E121" s="31" t="s">
        <v>2004</v>
      </c>
      <c r="F121" s="37"/>
      <c r="G121" s="37"/>
      <c r="H121" s="37"/>
      <c r="I121" s="37"/>
      <c r="J121" s="39"/>
    </row>
    <row r="122">
      <c r="A122" s="29" t="s">
        <v>29</v>
      </c>
      <c r="B122" s="29">
        <v>28</v>
      </c>
      <c r="C122" s="30" t="s">
        <v>2014</v>
      </c>
      <c r="D122" s="29" t="s">
        <v>31</v>
      </c>
      <c r="E122" s="31" t="s">
        <v>2015</v>
      </c>
      <c r="F122" s="32" t="s">
        <v>102</v>
      </c>
      <c r="G122" s="33">
        <v>3</v>
      </c>
      <c r="H122" s="34">
        <v>0</v>
      </c>
      <c r="I122" s="34">
        <f>ROUND(G122*H122,P4)</f>
        <v>0</v>
      </c>
      <c r="J122" s="29"/>
      <c r="O122" s="35">
        <f>I122*0.21</f>
        <v>0</v>
      </c>
      <c r="P122">
        <v>3</v>
      </c>
    </row>
    <row r="123">
      <c r="A123" s="29" t="s">
        <v>34</v>
      </c>
      <c r="B123" s="36"/>
      <c r="C123" s="37"/>
      <c r="D123" s="37"/>
      <c r="E123" s="31" t="s">
        <v>2016</v>
      </c>
      <c r="F123" s="37"/>
      <c r="G123" s="37"/>
      <c r="H123" s="37"/>
      <c r="I123" s="37"/>
      <c r="J123" s="39"/>
    </row>
    <row r="124">
      <c r="A124" s="29" t="s">
        <v>35</v>
      </c>
      <c r="B124" s="36"/>
      <c r="C124" s="37"/>
      <c r="D124" s="37"/>
      <c r="E124" s="40" t="s">
        <v>259</v>
      </c>
      <c r="F124" s="37"/>
      <c r="G124" s="37"/>
      <c r="H124" s="37"/>
      <c r="I124" s="37"/>
      <c r="J124" s="39"/>
    </row>
    <row r="125" ht="45">
      <c r="A125" s="29" t="s">
        <v>37</v>
      </c>
      <c r="B125" s="36"/>
      <c r="C125" s="37"/>
      <c r="D125" s="37"/>
      <c r="E125" s="31" t="s">
        <v>2004</v>
      </c>
      <c r="F125" s="37"/>
      <c r="G125" s="37"/>
      <c r="H125" s="37"/>
      <c r="I125" s="37"/>
      <c r="J125" s="39"/>
    </row>
    <row r="126">
      <c r="A126" s="29" t="s">
        <v>29</v>
      </c>
      <c r="B126" s="29">
        <v>29</v>
      </c>
      <c r="C126" s="30" t="s">
        <v>2017</v>
      </c>
      <c r="D126" s="29" t="s">
        <v>31</v>
      </c>
      <c r="E126" s="31" t="s">
        <v>2018</v>
      </c>
      <c r="F126" s="32" t="s">
        <v>102</v>
      </c>
      <c r="G126" s="33">
        <v>3</v>
      </c>
      <c r="H126" s="34">
        <v>0</v>
      </c>
      <c r="I126" s="34">
        <f>ROUND(G126*H126,P4)</f>
        <v>0</v>
      </c>
      <c r="J126" s="29"/>
      <c r="O126" s="35">
        <f>I126*0.21</f>
        <v>0</v>
      </c>
      <c r="P126">
        <v>3</v>
      </c>
    </row>
    <row r="127">
      <c r="A127" s="29" t="s">
        <v>34</v>
      </c>
      <c r="B127" s="36"/>
      <c r="C127" s="37"/>
      <c r="D127" s="37"/>
      <c r="E127" s="31" t="s">
        <v>2019</v>
      </c>
      <c r="F127" s="37"/>
      <c r="G127" s="37"/>
      <c r="H127" s="37"/>
      <c r="I127" s="37"/>
      <c r="J127" s="39"/>
    </row>
    <row r="128">
      <c r="A128" s="29" t="s">
        <v>35</v>
      </c>
      <c r="B128" s="36"/>
      <c r="C128" s="37"/>
      <c r="D128" s="37"/>
      <c r="E128" s="40" t="s">
        <v>259</v>
      </c>
      <c r="F128" s="37"/>
      <c r="G128" s="37"/>
      <c r="H128" s="37"/>
      <c r="I128" s="37"/>
      <c r="J128" s="39"/>
    </row>
    <row r="129" ht="30">
      <c r="A129" s="29" t="s">
        <v>37</v>
      </c>
      <c r="B129" s="36"/>
      <c r="C129" s="37"/>
      <c r="D129" s="37"/>
      <c r="E129" s="31" t="s">
        <v>2020</v>
      </c>
      <c r="F129" s="37"/>
      <c r="G129" s="37"/>
      <c r="H129" s="37"/>
      <c r="I129" s="37"/>
      <c r="J129" s="39"/>
    </row>
    <row r="130">
      <c r="A130" s="29" t="s">
        <v>29</v>
      </c>
      <c r="B130" s="29">
        <v>30</v>
      </c>
      <c r="C130" s="30" t="s">
        <v>2021</v>
      </c>
      <c r="D130" s="29" t="s">
        <v>49</v>
      </c>
      <c r="E130" s="31" t="s">
        <v>2022</v>
      </c>
      <c r="F130" s="32" t="s">
        <v>324</v>
      </c>
      <c r="G130" s="33">
        <v>1.46</v>
      </c>
      <c r="H130" s="34">
        <v>0</v>
      </c>
      <c r="I130" s="34">
        <f>ROUND(G130*H130,P4)</f>
        <v>0</v>
      </c>
      <c r="J130" s="29"/>
      <c r="O130" s="35">
        <f>I130*0.21</f>
        <v>0</v>
      </c>
      <c r="P130">
        <v>3</v>
      </c>
    </row>
    <row r="131" ht="45">
      <c r="A131" s="29" t="s">
        <v>34</v>
      </c>
      <c r="B131" s="36"/>
      <c r="C131" s="37"/>
      <c r="D131" s="37"/>
      <c r="E131" s="31" t="s">
        <v>2023</v>
      </c>
      <c r="F131" s="37"/>
      <c r="G131" s="37"/>
      <c r="H131" s="37"/>
      <c r="I131" s="37"/>
      <c r="J131" s="39"/>
    </row>
    <row r="132" ht="60">
      <c r="A132" s="29" t="s">
        <v>35</v>
      </c>
      <c r="B132" s="36"/>
      <c r="C132" s="37"/>
      <c r="D132" s="37"/>
      <c r="E132" s="40" t="s">
        <v>2024</v>
      </c>
      <c r="F132" s="37"/>
      <c r="G132" s="37"/>
      <c r="H132" s="37"/>
      <c r="I132" s="37"/>
      <c r="J132" s="39"/>
    </row>
    <row r="133" ht="45">
      <c r="A133" s="29" t="s">
        <v>37</v>
      </c>
      <c r="B133" s="36"/>
      <c r="C133" s="37"/>
      <c r="D133" s="37"/>
      <c r="E133" s="31" t="s">
        <v>1929</v>
      </c>
      <c r="F133" s="37"/>
      <c r="G133" s="37"/>
      <c r="H133" s="37"/>
      <c r="I133" s="37"/>
      <c r="J133" s="39"/>
    </row>
    <row r="134">
      <c r="A134" s="29" t="s">
        <v>29</v>
      </c>
      <c r="B134" s="29">
        <v>31</v>
      </c>
      <c r="C134" s="30" t="s">
        <v>2021</v>
      </c>
      <c r="D134" s="29" t="s">
        <v>53</v>
      </c>
      <c r="E134" s="31" t="s">
        <v>2022</v>
      </c>
      <c r="F134" s="32" t="s">
        <v>324</v>
      </c>
      <c r="G134" s="33">
        <v>0.47699999999999998</v>
      </c>
      <c r="H134" s="34">
        <v>0</v>
      </c>
      <c r="I134" s="34">
        <f>ROUND(G134*H134,P4)</f>
        <v>0</v>
      </c>
      <c r="J134" s="29"/>
      <c r="O134" s="35">
        <f>I134*0.21</f>
        <v>0</v>
      </c>
      <c r="P134">
        <v>3</v>
      </c>
    </row>
    <row r="135" ht="60">
      <c r="A135" s="29" t="s">
        <v>34</v>
      </c>
      <c r="B135" s="36"/>
      <c r="C135" s="37"/>
      <c r="D135" s="37"/>
      <c r="E135" s="31" t="s">
        <v>2025</v>
      </c>
      <c r="F135" s="37"/>
      <c r="G135" s="37"/>
      <c r="H135" s="37"/>
      <c r="I135" s="37"/>
      <c r="J135" s="39"/>
    </row>
    <row r="136">
      <c r="A136" s="29" t="s">
        <v>35</v>
      </c>
      <c r="B136" s="36"/>
      <c r="C136" s="37"/>
      <c r="D136" s="37"/>
      <c r="E136" s="40" t="s">
        <v>2026</v>
      </c>
      <c r="F136" s="37"/>
      <c r="G136" s="37"/>
      <c r="H136" s="37"/>
      <c r="I136" s="37"/>
      <c r="J136" s="39"/>
    </row>
    <row r="137" ht="45">
      <c r="A137" s="29" t="s">
        <v>37</v>
      </c>
      <c r="B137" s="36"/>
      <c r="C137" s="37"/>
      <c r="D137" s="37"/>
      <c r="E137" s="31" t="s">
        <v>1929</v>
      </c>
      <c r="F137" s="37"/>
      <c r="G137" s="37"/>
      <c r="H137" s="37"/>
      <c r="I137" s="37"/>
      <c r="J137" s="39"/>
    </row>
    <row r="138">
      <c r="A138" s="29" t="s">
        <v>29</v>
      </c>
      <c r="B138" s="29">
        <v>32</v>
      </c>
      <c r="C138" s="30" t="s">
        <v>2027</v>
      </c>
      <c r="D138" s="29" t="s">
        <v>31</v>
      </c>
      <c r="E138" s="31" t="s">
        <v>2028</v>
      </c>
      <c r="F138" s="32" t="s">
        <v>94</v>
      </c>
      <c r="G138" s="33">
        <v>234</v>
      </c>
      <c r="H138" s="34">
        <v>0</v>
      </c>
      <c r="I138" s="34">
        <f>ROUND(G138*H138,P4)</f>
        <v>0</v>
      </c>
      <c r="J138" s="29"/>
      <c r="O138" s="35">
        <f>I138*0.21</f>
        <v>0</v>
      </c>
      <c r="P138">
        <v>3</v>
      </c>
    </row>
    <row r="139" ht="45">
      <c r="A139" s="29" t="s">
        <v>34</v>
      </c>
      <c r="B139" s="36"/>
      <c r="C139" s="37"/>
      <c r="D139" s="37"/>
      <c r="E139" s="31" t="s">
        <v>2029</v>
      </c>
      <c r="F139" s="37"/>
      <c r="G139" s="37"/>
      <c r="H139" s="37"/>
      <c r="I139" s="37"/>
      <c r="J139" s="39"/>
    </row>
    <row r="140">
      <c r="A140" s="29" t="s">
        <v>35</v>
      </c>
      <c r="B140" s="36"/>
      <c r="C140" s="37"/>
      <c r="D140" s="37"/>
      <c r="E140" s="40" t="s">
        <v>2030</v>
      </c>
      <c r="F140" s="37"/>
      <c r="G140" s="37"/>
      <c r="H140" s="37"/>
      <c r="I140" s="37"/>
      <c r="J140" s="39"/>
    </row>
    <row r="141" ht="60">
      <c r="A141" s="29" t="s">
        <v>37</v>
      </c>
      <c r="B141" s="36"/>
      <c r="C141" s="37"/>
      <c r="D141" s="37"/>
      <c r="E141" s="31" t="s">
        <v>2031</v>
      </c>
      <c r="F141" s="37"/>
      <c r="G141" s="37"/>
      <c r="H141" s="37"/>
      <c r="I141" s="37"/>
      <c r="J141" s="39"/>
    </row>
    <row r="142">
      <c r="A142" s="29" t="s">
        <v>29</v>
      </c>
      <c r="B142" s="29">
        <v>33</v>
      </c>
      <c r="C142" s="30" t="s">
        <v>1925</v>
      </c>
      <c r="D142" s="29" t="s">
        <v>31</v>
      </c>
      <c r="E142" s="31" t="s">
        <v>1926</v>
      </c>
      <c r="F142" s="32" t="s">
        <v>94</v>
      </c>
      <c r="G142" s="33">
        <v>226.19</v>
      </c>
      <c r="H142" s="34">
        <v>0</v>
      </c>
      <c r="I142" s="34">
        <f>ROUND(G142*H142,P4)</f>
        <v>0</v>
      </c>
      <c r="J142" s="29"/>
      <c r="O142" s="35">
        <f>I142*0.21</f>
        <v>0</v>
      </c>
      <c r="P142">
        <v>3</v>
      </c>
    </row>
    <row r="143" ht="60">
      <c r="A143" s="29" t="s">
        <v>34</v>
      </c>
      <c r="B143" s="36"/>
      <c r="C143" s="37"/>
      <c r="D143" s="37"/>
      <c r="E143" s="31" t="s">
        <v>2032</v>
      </c>
      <c r="F143" s="37"/>
      <c r="G143" s="37"/>
      <c r="H143" s="37"/>
      <c r="I143" s="37"/>
      <c r="J143" s="39"/>
    </row>
    <row r="144" ht="90">
      <c r="A144" s="29" t="s">
        <v>35</v>
      </c>
      <c r="B144" s="36"/>
      <c r="C144" s="37"/>
      <c r="D144" s="37"/>
      <c r="E144" s="40" t="s">
        <v>2033</v>
      </c>
      <c r="F144" s="37"/>
      <c r="G144" s="37"/>
      <c r="H144" s="37"/>
      <c r="I144" s="37"/>
      <c r="J144" s="39"/>
    </row>
    <row r="145" ht="45">
      <c r="A145" s="29" t="s">
        <v>37</v>
      </c>
      <c r="B145" s="36"/>
      <c r="C145" s="37"/>
      <c r="D145" s="37"/>
      <c r="E145" s="31" t="s">
        <v>1929</v>
      </c>
      <c r="F145" s="37"/>
      <c r="G145" s="37"/>
      <c r="H145" s="37"/>
      <c r="I145" s="37"/>
      <c r="J145" s="39"/>
    </row>
    <row r="146">
      <c r="A146" s="29" t="s">
        <v>29</v>
      </c>
      <c r="B146" s="29">
        <v>34</v>
      </c>
      <c r="C146" s="30" t="s">
        <v>2034</v>
      </c>
      <c r="D146" s="29" t="s">
        <v>31</v>
      </c>
      <c r="E146" s="31" t="s">
        <v>2035</v>
      </c>
      <c r="F146" s="32" t="s">
        <v>94</v>
      </c>
      <c r="G146" s="33">
        <v>214.19</v>
      </c>
      <c r="H146" s="34">
        <v>0</v>
      </c>
      <c r="I146" s="34">
        <f>ROUND(G146*H146,P4)</f>
        <v>0</v>
      </c>
      <c r="J146" s="29"/>
      <c r="O146" s="35">
        <f>I146*0.21</f>
        <v>0</v>
      </c>
      <c r="P146">
        <v>3</v>
      </c>
    </row>
    <row r="147">
      <c r="A147" s="29" t="s">
        <v>34</v>
      </c>
      <c r="B147" s="36"/>
      <c r="C147" s="37"/>
      <c r="D147" s="37"/>
      <c r="E147" s="31" t="s">
        <v>2036</v>
      </c>
      <c r="F147" s="37"/>
      <c r="G147" s="37"/>
      <c r="H147" s="37"/>
      <c r="I147" s="37"/>
      <c r="J147" s="39"/>
    </row>
    <row r="148">
      <c r="A148" s="29" t="s">
        <v>35</v>
      </c>
      <c r="B148" s="36"/>
      <c r="C148" s="37"/>
      <c r="D148" s="37"/>
      <c r="E148" s="40" t="s">
        <v>2037</v>
      </c>
      <c r="F148" s="37"/>
      <c r="G148" s="37"/>
      <c r="H148" s="37"/>
      <c r="I148" s="37"/>
      <c r="J148" s="39"/>
    </row>
    <row r="149" ht="150">
      <c r="A149" s="29" t="s">
        <v>37</v>
      </c>
      <c r="B149" s="36"/>
      <c r="C149" s="37"/>
      <c r="D149" s="37"/>
      <c r="E149" s="31" t="s">
        <v>2038</v>
      </c>
      <c r="F149" s="37"/>
      <c r="G149" s="37"/>
      <c r="H149" s="37"/>
      <c r="I149" s="37"/>
      <c r="J149" s="39"/>
    </row>
    <row r="150">
      <c r="A150" s="29" t="s">
        <v>29</v>
      </c>
      <c r="B150" s="29">
        <v>35</v>
      </c>
      <c r="C150" s="30" t="s">
        <v>2039</v>
      </c>
      <c r="D150" s="29" t="s">
        <v>31</v>
      </c>
      <c r="E150" s="31" t="s">
        <v>2040</v>
      </c>
      <c r="F150" s="32" t="s">
        <v>94</v>
      </c>
      <c r="G150" s="33">
        <v>214.19</v>
      </c>
      <c r="H150" s="34">
        <v>0</v>
      </c>
      <c r="I150" s="34">
        <f>ROUND(G150*H150,P4)</f>
        <v>0</v>
      </c>
      <c r="J150" s="29"/>
      <c r="O150" s="35">
        <f>I150*0.21</f>
        <v>0</v>
      </c>
      <c r="P150">
        <v>3</v>
      </c>
    </row>
    <row r="151">
      <c r="A151" s="29" t="s">
        <v>34</v>
      </c>
      <c r="B151" s="36"/>
      <c r="C151" s="37"/>
      <c r="D151" s="37"/>
      <c r="E151" s="31" t="s">
        <v>2036</v>
      </c>
      <c r="F151" s="37"/>
      <c r="G151" s="37"/>
      <c r="H151" s="37"/>
      <c r="I151" s="37"/>
      <c r="J151" s="39"/>
    </row>
    <row r="152">
      <c r="A152" s="29" t="s">
        <v>35</v>
      </c>
      <c r="B152" s="36"/>
      <c r="C152" s="37"/>
      <c r="D152" s="37"/>
      <c r="E152" s="40" t="s">
        <v>2037</v>
      </c>
      <c r="F152" s="37"/>
      <c r="G152" s="37"/>
      <c r="H152" s="37"/>
      <c r="I152" s="37"/>
      <c r="J152" s="39"/>
    </row>
    <row r="153" ht="30">
      <c r="A153" s="29" t="s">
        <v>37</v>
      </c>
      <c r="B153" s="36"/>
      <c r="C153" s="37"/>
      <c r="D153" s="37"/>
      <c r="E153" s="31" t="s">
        <v>2041</v>
      </c>
      <c r="F153" s="37"/>
      <c r="G153" s="37"/>
      <c r="H153" s="37"/>
      <c r="I153" s="37"/>
      <c r="J153" s="39"/>
    </row>
    <row r="154">
      <c r="A154" s="29" t="s">
        <v>29</v>
      </c>
      <c r="B154" s="29">
        <v>36</v>
      </c>
      <c r="C154" s="30" t="s">
        <v>1940</v>
      </c>
      <c r="D154" s="29" t="s">
        <v>31</v>
      </c>
      <c r="E154" s="31" t="s">
        <v>1941</v>
      </c>
      <c r="F154" s="32" t="s">
        <v>102</v>
      </c>
      <c r="G154" s="33">
        <v>12</v>
      </c>
      <c r="H154" s="34">
        <v>0</v>
      </c>
      <c r="I154" s="34">
        <f>ROUND(G154*H154,P4)</f>
        <v>0</v>
      </c>
      <c r="J154" s="29"/>
      <c r="O154" s="35">
        <f>I154*0.21</f>
        <v>0</v>
      </c>
      <c r="P154">
        <v>3</v>
      </c>
    </row>
    <row r="155" ht="45">
      <c r="A155" s="29" t="s">
        <v>34</v>
      </c>
      <c r="B155" s="36"/>
      <c r="C155" s="37"/>
      <c r="D155" s="37"/>
      <c r="E155" s="31" t="s">
        <v>2042</v>
      </c>
      <c r="F155" s="37"/>
      <c r="G155" s="37"/>
      <c r="H155" s="37"/>
      <c r="I155" s="37"/>
      <c r="J155" s="39"/>
    </row>
    <row r="156" ht="45">
      <c r="A156" s="29" t="s">
        <v>35</v>
      </c>
      <c r="B156" s="36"/>
      <c r="C156" s="37"/>
      <c r="D156" s="37"/>
      <c r="E156" s="40" t="s">
        <v>2043</v>
      </c>
      <c r="F156" s="37"/>
      <c r="G156" s="37"/>
      <c r="H156" s="37"/>
      <c r="I156" s="37"/>
      <c r="J156" s="39"/>
    </row>
    <row r="157" ht="30">
      <c r="A157" s="29" t="s">
        <v>37</v>
      </c>
      <c r="B157" s="36"/>
      <c r="C157" s="37"/>
      <c r="D157" s="37"/>
      <c r="E157" s="31" t="s">
        <v>1943</v>
      </c>
      <c r="F157" s="37"/>
      <c r="G157" s="37"/>
      <c r="H157" s="37"/>
      <c r="I157" s="37"/>
      <c r="J157" s="39"/>
    </row>
    <row r="158">
      <c r="A158" s="23" t="s">
        <v>26</v>
      </c>
      <c r="B158" s="24"/>
      <c r="C158" s="25" t="s">
        <v>98</v>
      </c>
      <c r="D158" s="26"/>
      <c r="E158" s="23" t="s">
        <v>99</v>
      </c>
      <c r="F158" s="26"/>
      <c r="G158" s="26"/>
      <c r="H158" s="26"/>
      <c r="I158" s="27">
        <f>SUMIFS(I159:I166,A159:A166,"P")</f>
        <v>0</v>
      </c>
      <c r="J158" s="28"/>
    </row>
    <row r="159">
      <c r="A159" s="29" t="s">
        <v>29</v>
      </c>
      <c r="B159" s="29">
        <v>37</v>
      </c>
      <c r="C159" s="30" t="s">
        <v>2044</v>
      </c>
      <c r="D159" s="29" t="s">
        <v>31</v>
      </c>
      <c r="E159" s="31" t="s">
        <v>2045</v>
      </c>
      <c r="F159" s="32" t="s">
        <v>102</v>
      </c>
      <c r="G159" s="33">
        <v>20</v>
      </c>
      <c r="H159" s="34">
        <v>0</v>
      </c>
      <c r="I159" s="34">
        <f>ROUND(G159*H159,P4)</f>
        <v>0</v>
      </c>
      <c r="J159" s="29"/>
      <c r="O159" s="35">
        <f>I159*0.21</f>
        <v>0</v>
      </c>
      <c r="P159">
        <v>3</v>
      </c>
    </row>
    <row r="160" ht="60">
      <c r="A160" s="29" t="s">
        <v>34</v>
      </c>
      <c r="B160" s="36"/>
      <c r="C160" s="37"/>
      <c r="D160" s="37"/>
      <c r="E160" s="31" t="s">
        <v>2046</v>
      </c>
      <c r="F160" s="37"/>
      <c r="G160" s="37"/>
      <c r="H160" s="37"/>
      <c r="I160" s="37"/>
      <c r="J160" s="39"/>
    </row>
    <row r="161">
      <c r="A161" s="29" t="s">
        <v>35</v>
      </c>
      <c r="B161" s="36"/>
      <c r="C161" s="37"/>
      <c r="D161" s="37"/>
      <c r="E161" s="40" t="s">
        <v>1024</v>
      </c>
      <c r="F161" s="37"/>
      <c r="G161" s="37"/>
      <c r="H161" s="37"/>
      <c r="I161" s="37"/>
      <c r="J161" s="39"/>
    </row>
    <row r="162" ht="45">
      <c r="A162" s="29" t="s">
        <v>37</v>
      </c>
      <c r="B162" s="36"/>
      <c r="C162" s="37"/>
      <c r="D162" s="37"/>
      <c r="E162" s="31" t="s">
        <v>2047</v>
      </c>
      <c r="F162" s="37"/>
      <c r="G162" s="37"/>
      <c r="H162" s="37"/>
      <c r="I162" s="37"/>
      <c r="J162" s="39"/>
    </row>
    <row r="163">
      <c r="A163" s="29" t="s">
        <v>29</v>
      </c>
      <c r="B163" s="29">
        <v>38</v>
      </c>
      <c r="C163" s="30" t="s">
        <v>2048</v>
      </c>
      <c r="D163" s="29" t="s">
        <v>31</v>
      </c>
      <c r="E163" s="31" t="s">
        <v>2049</v>
      </c>
      <c r="F163" s="32" t="s">
        <v>94</v>
      </c>
      <c r="G163" s="33">
        <v>192.80000000000001</v>
      </c>
      <c r="H163" s="34">
        <v>0</v>
      </c>
      <c r="I163" s="34">
        <f>ROUND(G163*H163,P4)</f>
        <v>0</v>
      </c>
      <c r="J163" s="29"/>
      <c r="O163" s="35">
        <f>I163*0.21</f>
        <v>0</v>
      </c>
      <c r="P163">
        <v>3</v>
      </c>
    </row>
    <row r="164" ht="45">
      <c r="A164" s="29" t="s">
        <v>34</v>
      </c>
      <c r="B164" s="36"/>
      <c r="C164" s="37"/>
      <c r="D164" s="37"/>
      <c r="E164" s="31" t="s">
        <v>2050</v>
      </c>
      <c r="F164" s="37"/>
      <c r="G164" s="37"/>
      <c r="H164" s="37"/>
      <c r="I164" s="37"/>
      <c r="J164" s="39"/>
    </row>
    <row r="165">
      <c r="A165" s="29" t="s">
        <v>35</v>
      </c>
      <c r="B165" s="36"/>
      <c r="C165" s="37"/>
      <c r="D165" s="37"/>
      <c r="E165" s="40" t="s">
        <v>2051</v>
      </c>
      <c r="F165" s="37"/>
      <c r="G165" s="37"/>
      <c r="H165" s="37"/>
      <c r="I165" s="37"/>
      <c r="J165" s="39"/>
    </row>
    <row r="166" ht="45">
      <c r="A166" s="29" t="s">
        <v>37</v>
      </c>
      <c r="B166" s="41"/>
      <c r="C166" s="42"/>
      <c r="D166" s="42"/>
      <c r="E166" s="31" t="s">
        <v>460</v>
      </c>
      <c r="F166" s="42"/>
      <c r="G166" s="42"/>
      <c r="H166" s="42"/>
      <c r="I166" s="42"/>
      <c r="J166"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2052</v>
      </c>
      <c r="I3" s="16">
        <f>SUMIFS(I8:I136,A8:A136,"SD")</f>
        <v>0</v>
      </c>
      <c r="J3" s="9"/>
      <c r="O3">
        <v>0</v>
      </c>
      <c r="P3">
        <v>2</v>
      </c>
    </row>
    <row r="4">
      <c r="A4" s="10" t="s">
        <v>8</v>
      </c>
      <c r="B4" s="11" t="s">
        <v>13</v>
      </c>
      <c r="C4" s="12" t="s">
        <v>2052</v>
      </c>
      <c r="D4" s="13"/>
      <c r="E4" s="14" t="s">
        <v>2053</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34.399999999999999</v>
      </c>
      <c r="H9" s="34">
        <v>0</v>
      </c>
      <c r="I9" s="34">
        <f>ROUND(G9*H9,P4)</f>
        <v>0</v>
      </c>
      <c r="J9" s="29"/>
      <c r="O9" s="35">
        <f>I9*0.21</f>
        <v>0</v>
      </c>
      <c r="P9">
        <v>3</v>
      </c>
    </row>
    <row r="10">
      <c r="A10" s="29" t="s">
        <v>34</v>
      </c>
      <c r="B10" s="36"/>
      <c r="C10" s="37"/>
      <c r="D10" s="37"/>
      <c r="E10" s="31" t="s">
        <v>313</v>
      </c>
      <c r="F10" s="37"/>
      <c r="G10" s="37"/>
      <c r="H10" s="37"/>
      <c r="I10" s="37"/>
      <c r="J10" s="39"/>
    </row>
    <row r="11" ht="75">
      <c r="A11" s="29" t="s">
        <v>35</v>
      </c>
      <c r="B11" s="36"/>
      <c r="C11" s="37"/>
      <c r="D11" s="37"/>
      <c r="E11" s="40" t="s">
        <v>2054</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SUMIFS(I14:I37,A14:A37,"P")</f>
        <v>0</v>
      </c>
      <c r="J13" s="28"/>
    </row>
    <row r="14">
      <c r="A14" s="29" t="s">
        <v>29</v>
      </c>
      <c r="B14" s="29">
        <v>2</v>
      </c>
      <c r="C14" s="30" t="s">
        <v>622</v>
      </c>
      <c r="D14" s="29" t="s">
        <v>31</v>
      </c>
      <c r="E14" s="31" t="s">
        <v>623</v>
      </c>
      <c r="F14" s="32" t="s">
        <v>324</v>
      </c>
      <c r="G14" s="33">
        <v>2.2000000000000002</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2055</v>
      </c>
      <c r="F16" s="37"/>
      <c r="G16" s="37"/>
      <c r="H16" s="37"/>
      <c r="I16" s="37"/>
      <c r="J16" s="39"/>
    </row>
    <row r="17" ht="405">
      <c r="A17" s="29" t="s">
        <v>37</v>
      </c>
      <c r="B17" s="36"/>
      <c r="C17" s="37"/>
      <c r="D17" s="37"/>
      <c r="E17" s="31" t="s">
        <v>327</v>
      </c>
      <c r="F17" s="37"/>
      <c r="G17" s="37"/>
      <c r="H17" s="37"/>
      <c r="I17" s="37"/>
      <c r="J17" s="39"/>
    </row>
    <row r="18">
      <c r="A18" s="29" t="s">
        <v>29</v>
      </c>
      <c r="B18" s="29">
        <v>3</v>
      </c>
      <c r="C18" s="30" t="s">
        <v>626</v>
      </c>
      <c r="D18" s="29" t="s">
        <v>31</v>
      </c>
      <c r="E18" s="31" t="s">
        <v>627</v>
      </c>
      <c r="F18" s="32" t="s">
        <v>330</v>
      </c>
      <c r="G18" s="33">
        <v>24.199999999999999</v>
      </c>
      <c r="H18" s="34">
        <v>0</v>
      </c>
      <c r="I18" s="34">
        <f>ROUND(G18*H18,P4)</f>
        <v>0</v>
      </c>
      <c r="J18" s="29"/>
      <c r="O18" s="35">
        <f>I18*0.21</f>
        <v>0</v>
      </c>
      <c r="P18">
        <v>3</v>
      </c>
    </row>
    <row r="19">
      <c r="A19" s="29" t="s">
        <v>34</v>
      </c>
      <c r="B19" s="36"/>
      <c r="C19" s="37"/>
      <c r="D19" s="37"/>
      <c r="E19" s="31" t="s">
        <v>2056</v>
      </c>
      <c r="F19" s="37"/>
      <c r="G19" s="37"/>
      <c r="H19" s="37"/>
      <c r="I19" s="37"/>
      <c r="J19" s="39"/>
    </row>
    <row r="20">
      <c r="A20" s="29" t="s">
        <v>35</v>
      </c>
      <c r="B20" s="36"/>
      <c r="C20" s="37"/>
      <c r="D20" s="37"/>
      <c r="E20" s="40" t="s">
        <v>2057</v>
      </c>
      <c r="F20" s="37"/>
      <c r="G20" s="37"/>
      <c r="H20" s="37"/>
      <c r="I20" s="37"/>
      <c r="J20" s="39"/>
    </row>
    <row r="21" ht="30">
      <c r="A21" s="29" t="s">
        <v>37</v>
      </c>
      <c r="B21" s="36"/>
      <c r="C21" s="37"/>
      <c r="D21" s="37"/>
      <c r="E21" s="31" t="s">
        <v>511</v>
      </c>
      <c r="F21" s="37"/>
      <c r="G21" s="37"/>
      <c r="H21" s="37"/>
      <c r="I21" s="37"/>
      <c r="J21" s="39"/>
    </row>
    <row r="22">
      <c r="A22" s="29" t="s">
        <v>29</v>
      </c>
      <c r="B22" s="29">
        <v>4</v>
      </c>
      <c r="C22" s="30" t="s">
        <v>322</v>
      </c>
      <c r="D22" s="29" t="s">
        <v>31</v>
      </c>
      <c r="E22" s="31" t="s">
        <v>323</v>
      </c>
      <c r="F22" s="32" t="s">
        <v>324</v>
      </c>
      <c r="G22" s="33">
        <v>15</v>
      </c>
      <c r="H22" s="34">
        <v>0</v>
      </c>
      <c r="I22" s="34">
        <f>ROUND(G22*H22,P4)</f>
        <v>0</v>
      </c>
      <c r="J22" s="29"/>
      <c r="O22" s="35">
        <f>I22*0.21</f>
        <v>0</v>
      </c>
      <c r="P22">
        <v>3</v>
      </c>
    </row>
    <row r="23">
      <c r="A23" s="29" t="s">
        <v>34</v>
      </c>
      <c r="B23" s="36"/>
      <c r="C23" s="37"/>
      <c r="D23" s="37"/>
      <c r="E23" s="38" t="s">
        <v>31</v>
      </c>
      <c r="F23" s="37"/>
      <c r="G23" s="37"/>
      <c r="H23" s="37"/>
      <c r="I23" s="37"/>
      <c r="J23" s="39"/>
    </row>
    <row r="24">
      <c r="A24" s="29" t="s">
        <v>35</v>
      </c>
      <c r="B24" s="36"/>
      <c r="C24" s="37"/>
      <c r="D24" s="37"/>
      <c r="E24" s="40" t="s">
        <v>2058</v>
      </c>
      <c r="F24" s="37"/>
      <c r="G24" s="37"/>
      <c r="H24" s="37"/>
      <c r="I24" s="37"/>
      <c r="J24" s="39"/>
    </row>
    <row r="25" ht="405">
      <c r="A25" s="29" t="s">
        <v>37</v>
      </c>
      <c r="B25" s="36"/>
      <c r="C25" s="37"/>
      <c r="D25" s="37"/>
      <c r="E25" s="31" t="s">
        <v>327</v>
      </c>
      <c r="F25" s="37"/>
      <c r="G25" s="37"/>
      <c r="H25" s="37"/>
      <c r="I25" s="37"/>
      <c r="J25" s="39"/>
    </row>
    <row r="26">
      <c r="A26" s="29" t="s">
        <v>29</v>
      </c>
      <c r="B26" s="29">
        <v>5</v>
      </c>
      <c r="C26" s="30" t="s">
        <v>328</v>
      </c>
      <c r="D26" s="29" t="s">
        <v>31</v>
      </c>
      <c r="E26" s="31" t="s">
        <v>329</v>
      </c>
      <c r="F26" s="32" t="s">
        <v>330</v>
      </c>
      <c r="G26" s="33">
        <v>165</v>
      </c>
      <c r="H26" s="34">
        <v>0</v>
      </c>
      <c r="I26" s="34">
        <f>ROUND(G26*H26,P4)</f>
        <v>0</v>
      </c>
      <c r="J26" s="29"/>
      <c r="O26" s="35">
        <f>I26*0.21</f>
        <v>0</v>
      </c>
      <c r="P26">
        <v>3</v>
      </c>
    </row>
    <row r="27">
      <c r="A27" s="29" t="s">
        <v>34</v>
      </c>
      <c r="B27" s="36"/>
      <c r="C27" s="37"/>
      <c r="D27" s="37"/>
      <c r="E27" s="31" t="s">
        <v>331</v>
      </c>
      <c r="F27" s="37"/>
      <c r="G27" s="37"/>
      <c r="H27" s="37"/>
      <c r="I27" s="37"/>
      <c r="J27" s="39"/>
    </row>
    <row r="28">
      <c r="A28" s="29" t="s">
        <v>35</v>
      </c>
      <c r="B28" s="36"/>
      <c r="C28" s="37"/>
      <c r="D28" s="37"/>
      <c r="E28" s="40" t="s">
        <v>2059</v>
      </c>
      <c r="F28" s="37"/>
      <c r="G28" s="37"/>
      <c r="H28" s="37"/>
      <c r="I28" s="37"/>
      <c r="J28" s="39"/>
    </row>
    <row r="29" ht="30">
      <c r="A29" s="29" t="s">
        <v>37</v>
      </c>
      <c r="B29" s="36"/>
      <c r="C29" s="37"/>
      <c r="D29" s="37"/>
      <c r="E29" s="31" t="s">
        <v>511</v>
      </c>
      <c r="F29" s="37"/>
      <c r="G29" s="37"/>
      <c r="H29" s="37"/>
      <c r="I29" s="37"/>
      <c r="J29" s="39"/>
    </row>
    <row r="30">
      <c r="A30" s="29" t="s">
        <v>29</v>
      </c>
      <c r="B30" s="29">
        <v>6</v>
      </c>
      <c r="C30" s="30" t="s">
        <v>334</v>
      </c>
      <c r="D30" s="29" t="s">
        <v>31</v>
      </c>
      <c r="E30" s="31" t="s">
        <v>335</v>
      </c>
      <c r="F30" s="32" t="s">
        <v>324</v>
      </c>
      <c r="G30" s="33">
        <v>17.199999999999999</v>
      </c>
      <c r="H30" s="34">
        <v>0</v>
      </c>
      <c r="I30" s="34">
        <f>ROUND(G30*H30,P4)</f>
        <v>0</v>
      </c>
      <c r="J30" s="29"/>
      <c r="O30" s="35">
        <f>I30*0.21</f>
        <v>0</v>
      </c>
      <c r="P30">
        <v>3</v>
      </c>
    </row>
    <row r="31">
      <c r="A31" s="29" t="s">
        <v>34</v>
      </c>
      <c r="B31" s="36"/>
      <c r="C31" s="37"/>
      <c r="D31" s="37"/>
      <c r="E31" s="31" t="s">
        <v>336</v>
      </c>
      <c r="F31" s="37"/>
      <c r="G31" s="37"/>
      <c r="H31" s="37"/>
      <c r="I31" s="37"/>
      <c r="J31" s="39"/>
    </row>
    <row r="32" ht="75">
      <c r="A32" s="29" t="s">
        <v>35</v>
      </c>
      <c r="B32" s="36"/>
      <c r="C32" s="37"/>
      <c r="D32" s="37"/>
      <c r="E32" s="40" t="s">
        <v>2060</v>
      </c>
      <c r="F32" s="37"/>
      <c r="G32" s="37"/>
      <c r="H32" s="37"/>
      <c r="I32" s="37"/>
      <c r="J32" s="39"/>
    </row>
    <row r="33" ht="240">
      <c r="A33" s="29" t="s">
        <v>37</v>
      </c>
      <c r="B33" s="36"/>
      <c r="C33" s="37"/>
      <c r="D33" s="37"/>
      <c r="E33" s="31" t="s">
        <v>338</v>
      </c>
      <c r="F33" s="37"/>
      <c r="G33" s="37"/>
      <c r="H33" s="37"/>
      <c r="I33" s="37"/>
      <c r="J33" s="39"/>
    </row>
    <row r="34">
      <c r="A34" s="29" t="s">
        <v>29</v>
      </c>
      <c r="B34" s="29">
        <v>7</v>
      </c>
      <c r="C34" s="30" t="s">
        <v>662</v>
      </c>
      <c r="D34" s="29" t="s">
        <v>31</v>
      </c>
      <c r="E34" s="31" t="s">
        <v>663</v>
      </c>
      <c r="F34" s="32" t="s">
        <v>324</v>
      </c>
      <c r="G34" s="33">
        <v>11</v>
      </c>
      <c r="H34" s="34">
        <v>0</v>
      </c>
      <c r="I34" s="34">
        <f>ROUND(G34*H34,P4)</f>
        <v>0</v>
      </c>
      <c r="J34" s="29"/>
      <c r="O34" s="35">
        <f>I34*0.21</f>
        <v>0</v>
      </c>
      <c r="P34">
        <v>3</v>
      </c>
    </row>
    <row r="35">
      <c r="A35" s="29" t="s">
        <v>34</v>
      </c>
      <c r="B35" s="36"/>
      <c r="C35" s="37"/>
      <c r="D35" s="37"/>
      <c r="E35" s="31" t="s">
        <v>2061</v>
      </c>
      <c r="F35" s="37"/>
      <c r="G35" s="37"/>
      <c r="H35" s="37"/>
      <c r="I35" s="37"/>
      <c r="J35" s="39"/>
    </row>
    <row r="36">
      <c r="A36" s="29" t="s">
        <v>35</v>
      </c>
      <c r="B36" s="36"/>
      <c r="C36" s="37"/>
      <c r="D36" s="37"/>
      <c r="E36" s="40" t="s">
        <v>2062</v>
      </c>
      <c r="F36" s="37"/>
      <c r="G36" s="37"/>
      <c r="H36" s="37"/>
      <c r="I36" s="37"/>
      <c r="J36" s="39"/>
    </row>
    <row r="37" ht="300">
      <c r="A37" s="29" t="s">
        <v>37</v>
      </c>
      <c r="B37" s="36"/>
      <c r="C37" s="37"/>
      <c r="D37" s="37"/>
      <c r="E37" s="31" t="s">
        <v>666</v>
      </c>
      <c r="F37" s="37"/>
      <c r="G37" s="37"/>
      <c r="H37" s="37"/>
      <c r="I37" s="37"/>
      <c r="J37" s="39"/>
    </row>
    <row r="38">
      <c r="A38" s="23" t="s">
        <v>26</v>
      </c>
      <c r="B38" s="24"/>
      <c r="C38" s="25" t="s">
        <v>53</v>
      </c>
      <c r="D38" s="26"/>
      <c r="E38" s="23" t="s">
        <v>522</v>
      </c>
      <c r="F38" s="26"/>
      <c r="G38" s="26"/>
      <c r="H38" s="26"/>
      <c r="I38" s="27">
        <f>SUMIFS(I39:I42,A39:A42,"P")</f>
        <v>0</v>
      </c>
      <c r="J38" s="28"/>
    </row>
    <row r="39">
      <c r="A39" s="29" t="s">
        <v>29</v>
      </c>
      <c r="B39" s="29">
        <v>8</v>
      </c>
      <c r="C39" s="30" t="s">
        <v>1455</v>
      </c>
      <c r="D39" s="29" t="s">
        <v>31</v>
      </c>
      <c r="E39" s="31" t="s">
        <v>1456</v>
      </c>
      <c r="F39" s="32" t="s">
        <v>324</v>
      </c>
      <c r="G39" s="33">
        <v>1</v>
      </c>
      <c r="H39" s="34">
        <v>0</v>
      </c>
      <c r="I39" s="34">
        <f>ROUND(G39*H39,P4)</f>
        <v>0</v>
      </c>
      <c r="J39" s="29"/>
      <c r="O39" s="35">
        <f>I39*0.21</f>
        <v>0</v>
      </c>
      <c r="P39">
        <v>3</v>
      </c>
    </row>
    <row r="40">
      <c r="A40" s="29" t="s">
        <v>34</v>
      </c>
      <c r="B40" s="36"/>
      <c r="C40" s="37"/>
      <c r="D40" s="37"/>
      <c r="E40" s="31" t="s">
        <v>2063</v>
      </c>
      <c r="F40" s="37"/>
      <c r="G40" s="37"/>
      <c r="H40" s="37"/>
      <c r="I40" s="37"/>
      <c r="J40" s="39"/>
    </row>
    <row r="41">
      <c r="A41" s="29" t="s">
        <v>35</v>
      </c>
      <c r="B41" s="36"/>
      <c r="C41" s="37"/>
      <c r="D41" s="37"/>
      <c r="E41" s="40" t="s">
        <v>2064</v>
      </c>
      <c r="F41" s="37"/>
      <c r="G41" s="37"/>
      <c r="H41" s="37"/>
      <c r="I41" s="37"/>
      <c r="J41" s="39"/>
    </row>
    <row r="42" ht="409.5">
      <c r="A42" s="29" t="s">
        <v>37</v>
      </c>
      <c r="B42" s="36"/>
      <c r="C42" s="37"/>
      <c r="D42" s="37"/>
      <c r="E42" s="31" t="s">
        <v>2065</v>
      </c>
      <c r="F42" s="37"/>
      <c r="G42" s="37"/>
      <c r="H42" s="37"/>
      <c r="I42" s="37"/>
      <c r="J42" s="39"/>
    </row>
    <row r="43">
      <c r="A43" s="23" t="s">
        <v>26</v>
      </c>
      <c r="B43" s="24"/>
      <c r="C43" s="25" t="s">
        <v>712</v>
      </c>
      <c r="D43" s="26"/>
      <c r="E43" s="23" t="s">
        <v>713</v>
      </c>
      <c r="F43" s="26"/>
      <c r="G43" s="26"/>
      <c r="H43" s="26"/>
      <c r="I43" s="27">
        <f>SUMIFS(I44:I47,A44:A47,"P")</f>
        <v>0</v>
      </c>
      <c r="J43" s="28"/>
    </row>
    <row r="44">
      <c r="A44" s="29" t="s">
        <v>29</v>
      </c>
      <c r="B44" s="29">
        <v>9</v>
      </c>
      <c r="C44" s="30" t="s">
        <v>731</v>
      </c>
      <c r="D44" s="29" t="s">
        <v>31</v>
      </c>
      <c r="E44" s="31" t="s">
        <v>732</v>
      </c>
      <c r="F44" s="32" t="s">
        <v>324</v>
      </c>
      <c r="G44" s="33">
        <v>5.2000000000000002</v>
      </c>
      <c r="H44" s="34">
        <v>0</v>
      </c>
      <c r="I44" s="34">
        <f>ROUND(G44*H44,P4)</f>
        <v>0</v>
      </c>
      <c r="J44" s="29"/>
      <c r="O44" s="35">
        <f>I44*0.21</f>
        <v>0</v>
      </c>
      <c r="P44">
        <v>3</v>
      </c>
    </row>
    <row r="45">
      <c r="A45" s="29" t="s">
        <v>34</v>
      </c>
      <c r="B45" s="36"/>
      <c r="C45" s="37"/>
      <c r="D45" s="37"/>
      <c r="E45" s="31" t="s">
        <v>2066</v>
      </c>
      <c r="F45" s="37"/>
      <c r="G45" s="37"/>
      <c r="H45" s="37"/>
      <c r="I45" s="37"/>
      <c r="J45" s="39"/>
    </row>
    <row r="46">
      <c r="A46" s="29" t="s">
        <v>35</v>
      </c>
      <c r="B46" s="36"/>
      <c r="C46" s="37"/>
      <c r="D46" s="37"/>
      <c r="E46" s="40" t="s">
        <v>2067</v>
      </c>
      <c r="F46" s="37"/>
      <c r="G46" s="37"/>
      <c r="H46" s="37"/>
      <c r="I46" s="37"/>
      <c r="J46" s="39"/>
    </row>
    <row r="47" ht="60">
      <c r="A47" s="29" t="s">
        <v>37</v>
      </c>
      <c r="B47" s="36"/>
      <c r="C47" s="37"/>
      <c r="D47" s="37"/>
      <c r="E47" s="31" t="s">
        <v>527</v>
      </c>
      <c r="F47" s="37"/>
      <c r="G47" s="37"/>
      <c r="H47" s="37"/>
      <c r="I47" s="37"/>
      <c r="J47" s="39"/>
    </row>
    <row r="48">
      <c r="A48" s="23" t="s">
        <v>26</v>
      </c>
      <c r="B48" s="24"/>
      <c r="C48" s="25" t="s">
        <v>379</v>
      </c>
      <c r="D48" s="26"/>
      <c r="E48" s="23" t="s">
        <v>380</v>
      </c>
      <c r="F48" s="26"/>
      <c r="G48" s="26"/>
      <c r="H48" s="26"/>
      <c r="I48" s="27">
        <f>SUMIFS(I49:I136,A49:A136,"P")</f>
        <v>0</v>
      </c>
      <c r="J48" s="28"/>
    </row>
    <row r="49">
      <c r="A49" s="29" t="s">
        <v>29</v>
      </c>
      <c r="B49" s="29">
        <v>10</v>
      </c>
      <c r="C49" s="30" t="s">
        <v>2068</v>
      </c>
      <c r="D49" s="29" t="s">
        <v>31</v>
      </c>
      <c r="E49" s="31" t="s">
        <v>2069</v>
      </c>
      <c r="F49" s="32" t="s">
        <v>94</v>
      </c>
      <c r="G49" s="33">
        <v>47</v>
      </c>
      <c r="H49" s="34">
        <v>0</v>
      </c>
      <c r="I49" s="34">
        <f>ROUND(G49*H49,P4)</f>
        <v>0</v>
      </c>
      <c r="J49" s="29"/>
      <c r="O49" s="35">
        <f>I49*0.21</f>
        <v>0</v>
      </c>
      <c r="P49">
        <v>3</v>
      </c>
    </row>
    <row r="50">
      <c r="A50" s="29" t="s">
        <v>34</v>
      </c>
      <c r="B50" s="36"/>
      <c r="C50" s="37"/>
      <c r="D50" s="37"/>
      <c r="E50" s="31" t="s">
        <v>2070</v>
      </c>
      <c r="F50" s="37"/>
      <c r="G50" s="37"/>
      <c r="H50" s="37"/>
      <c r="I50" s="37"/>
      <c r="J50" s="39"/>
    </row>
    <row r="51">
      <c r="A51" s="29" t="s">
        <v>35</v>
      </c>
      <c r="B51" s="36"/>
      <c r="C51" s="37"/>
      <c r="D51" s="37"/>
      <c r="E51" s="40" t="s">
        <v>2071</v>
      </c>
      <c r="F51" s="37"/>
      <c r="G51" s="37"/>
      <c r="H51" s="37"/>
      <c r="I51" s="37"/>
      <c r="J51" s="39"/>
    </row>
    <row r="52" ht="90">
      <c r="A52" s="29" t="s">
        <v>37</v>
      </c>
      <c r="B52" s="36"/>
      <c r="C52" s="37"/>
      <c r="D52" s="37"/>
      <c r="E52" s="31" t="s">
        <v>2072</v>
      </c>
      <c r="F52" s="37"/>
      <c r="G52" s="37"/>
      <c r="H52" s="37"/>
      <c r="I52" s="37"/>
      <c r="J52" s="39"/>
    </row>
    <row r="53">
      <c r="A53" s="29" t="s">
        <v>29</v>
      </c>
      <c r="B53" s="29">
        <v>11</v>
      </c>
      <c r="C53" s="30" t="s">
        <v>2073</v>
      </c>
      <c r="D53" s="29" t="s">
        <v>31</v>
      </c>
      <c r="E53" s="31" t="s">
        <v>2074</v>
      </c>
      <c r="F53" s="32" t="s">
        <v>94</v>
      </c>
      <c r="G53" s="33">
        <v>15</v>
      </c>
      <c r="H53" s="34">
        <v>0</v>
      </c>
      <c r="I53" s="34">
        <f>ROUND(G53*H53,P4)</f>
        <v>0</v>
      </c>
      <c r="J53" s="29"/>
      <c r="O53" s="35">
        <f>I53*0.21</f>
        <v>0</v>
      </c>
      <c r="P53">
        <v>3</v>
      </c>
    </row>
    <row r="54">
      <c r="A54" s="29" t="s">
        <v>34</v>
      </c>
      <c r="B54" s="36"/>
      <c r="C54" s="37"/>
      <c r="D54" s="37"/>
      <c r="E54" s="31" t="s">
        <v>2075</v>
      </c>
      <c r="F54" s="37"/>
      <c r="G54" s="37"/>
      <c r="H54" s="37"/>
      <c r="I54" s="37"/>
      <c r="J54" s="39"/>
    </row>
    <row r="55">
      <c r="A55" s="29" t="s">
        <v>35</v>
      </c>
      <c r="B55" s="36"/>
      <c r="C55" s="37"/>
      <c r="D55" s="37"/>
      <c r="E55" s="40" t="s">
        <v>2058</v>
      </c>
      <c r="F55" s="37"/>
      <c r="G55" s="37"/>
      <c r="H55" s="37"/>
      <c r="I55" s="37"/>
      <c r="J55" s="39"/>
    </row>
    <row r="56" ht="90">
      <c r="A56" s="29" t="s">
        <v>37</v>
      </c>
      <c r="B56" s="36"/>
      <c r="C56" s="37"/>
      <c r="D56" s="37"/>
      <c r="E56" s="31" t="s">
        <v>2072</v>
      </c>
      <c r="F56" s="37"/>
      <c r="G56" s="37"/>
      <c r="H56" s="37"/>
      <c r="I56" s="37"/>
      <c r="J56" s="39"/>
    </row>
    <row r="57">
      <c r="A57" s="29" t="s">
        <v>29</v>
      </c>
      <c r="B57" s="29">
        <v>12</v>
      </c>
      <c r="C57" s="30" t="s">
        <v>2076</v>
      </c>
      <c r="D57" s="29" t="s">
        <v>31</v>
      </c>
      <c r="E57" s="31" t="s">
        <v>2077</v>
      </c>
      <c r="F57" s="32" t="s">
        <v>94</v>
      </c>
      <c r="G57" s="33">
        <v>44</v>
      </c>
      <c r="H57" s="34">
        <v>0</v>
      </c>
      <c r="I57" s="34">
        <f>ROUND(G57*H57,P4)</f>
        <v>0</v>
      </c>
      <c r="J57" s="29"/>
      <c r="O57" s="35">
        <f>I57*0.21</f>
        <v>0</v>
      </c>
      <c r="P57">
        <v>3</v>
      </c>
    </row>
    <row r="58">
      <c r="A58" s="29" t="s">
        <v>34</v>
      </c>
      <c r="B58" s="36"/>
      <c r="C58" s="37"/>
      <c r="D58" s="37"/>
      <c r="E58" s="38" t="s">
        <v>31</v>
      </c>
      <c r="F58" s="37"/>
      <c r="G58" s="37"/>
      <c r="H58" s="37"/>
      <c r="I58" s="37"/>
      <c r="J58" s="39"/>
    </row>
    <row r="59">
      <c r="A59" s="29" t="s">
        <v>35</v>
      </c>
      <c r="B59" s="36"/>
      <c r="C59" s="37"/>
      <c r="D59" s="37"/>
      <c r="E59" s="40" t="s">
        <v>2078</v>
      </c>
      <c r="F59" s="37"/>
      <c r="G59" s="37"/>
      <c r="H59" s="37"/>
      <c r="I59" s="37"/>
      <c r="J59" s="39"/>
    </row>
    <row r="60" ht="90">
      <c r="A60" s="29" t="s">
        <v>37</v>
      </c>
      <c r="B60" s="36"/>
      <c r="C60" s="37"/>
      <c r="D60" s="37"/>
      <c r="E60" s="31" t="s">
        <v>2072</v>
      </c>
      <c r="F60" s="37"/>
      <c r="G60" s="37"/>
      <c r="H60" s="37"/>
      <c r="I60" s="37"/>
      <c r="J60" s="39"/>
    </row>
    <row r="61" ht="30">
      <c r="A61" s="29" t="s">
        <v>29</v>
      </c>
      <c r="B61" s="29">
        <v>13</v>
      </c>
      <c r="C61" s="30" t="s">
        <v>2079</v>
      </c>
      <c r="D61" s="29" t="s">
        <v>31</v>
      </c>
      <c r="E61" s="31" t="s">
        <v>2080</v>
      </c>
      <c r="F61" s="32" t="s">
        <v>102</v>
      </c>
      <c r="G61" s="33">
        <v>2</v>
      </c>
      <c r="H61" s="34">
        <v>0</v>
      </c>
      <c r="I61" s="34">
        <f>ROUND(G61*H61,P4)</f>
        <v>0</v>
      </c>
      <c r="J61" s="29"/>
      <c r="O61" s="35">
        <f>I61*0.21</f>
        <v>0</v>
      </c>
      <c r="P61">
        <v>3</v>
      </c>
    </row>
    <row r="62">
      <c r="A62" s="29" t="s">
        <v>34</v>
      </c>
      <c r="B62" s="36"/>
      <c r="C62" s="37"/>
      <c r="D62" s="37"/>
      <c r="E62" s="38" t="s">
        <v>31</v>
      </c>
      <c r="F62" s="37"/>
      <c r="G62" s="37"/>
      <c r="H62" s="37"/>
      <c r="I62" s="37"/>
      <c r="J62" s="39"/>
    </row>
    <row r="63">
      <c r="A63" s="29" t="s">
        <v>35</v>
      </c>
      <c r="B63" s="36"/>
      <c r="C63" s="37"/>
      <c r="D63" s="37"/>
      <c r="E63" s="40" t="s">
        <v>126</v>
      </c>
      <c r="F63" s="37"/>
      <c r="G63" s="37"/>
      <c r="H63" s="37"/>
      <c r="I63" s="37"/>
      <c r="J63" s="39"/>
    </row>
    <row r="64" ht="120">
      <c r="A64" s="29" t="s">
        <v>37</v>
      </c>
      <c r="B64" s="36"/>
      <c r="C64" s="37"/>
      <c r="D64" s="37"/>
      <c r="E64" s="31" t="s">
        <v>2081</v>
      </c>
      <c r="F64" s="37"/>
      <c r="G64" s="37"/>
      <c r="H64" s="37"/>
      <c r="I64" s="37"/>
      <c r="J64" s="39"/>
    </row>
    <row r="65">
      <c r="A65" s="29" t="s">
        <v>29</v>
      </c>
      <c r="B65" s="29">
        <v>14</v>
      </c>
      <c r="C65" s="30" t="s">
        <v>2082</v>
      </c>
      <c r="D65" s="29" t="s">
        <v>31</v>
      </c>
      <c r="E65" s="31" t="s">
        <v>2083</v>
      </c>
      <c r="F65" s="32" t="s">
        <v>94</v>
      </c>
      <c r="G65" s="33">
        <v>0.5</v>
      </c>
      <c r="H65" s="34">
        <v>0</v>
      </c>
      <c r="I65" s="34">
        <f>ROUND(G65*H65,P4)</f>
        <v>0</v>
      </c>
      <c r="J65" s="29"/>
      <c r="O65" s="35">
        <f>I65*0.21</f>
        <v>0</v>
      </c>
      <c r="P65">
        <v>3</v>
      </c>
    </row>
    <row r="66">
      <c r="A66" s="29" t="s">
        <v>34</v>
      </c>
      <c r="B66" s="36"/>
      <c r="C66" s="37"/>
      <c r="D66" s="37"/>
      <c r="E66" s="38" t="s">
        <v>31</v>
      </c>
      <c r="F66" s="37"/>
      <c r="G66" s="37"/>
      <c r="H66" s="37"/>
      <c r="I66" s="37"/>
      <c r="J66" s="39"/>
    </row>
    <row r="67">
      <c r="A67" s="29" t="s">
        <v>35</v>
      </c>
      <c r="B67" s="36"/>
      <c r="C67" s="37"/>
      <c r="D67" s="37"/>
      <c r="E67" s="40" t="s">
        <v>2084</v>
      </c>
      <c r="F67" s="37"/>
      <c r="G67" s="37"/>
      <c r="H67" s="37"/>
      <c r="I67" s="37"/>
      <c r="J67" s="39"/>
    </row>
    <row r="68" ht="120">
      <c r="A68" s="29" t="s">
        <v>37</v>
      </c>
      <c r="B68" s="36"/>
      <c r="C68" s="37"/>
      <c r="D68" s="37"/>
      <c r="E68" s="31" t="s">
        <v>2085</v>
      </c>
      <c r="F68" s="37"/>
      <c r="G68" s="37"/>
      <c r="H68" s="37"/>
      <c r="I68" s="37"/>
      <c r="J68" s="39"/>
    </row>
    <row r="69">
      <c r="A69" s="29" t="s">
        <v>29</v>
      </c>
      <c r="B69" s="29">
        <v>15</v>
      </c>
      <c r="C69" s="30" t="s">
        <v>2086</v>
      </c>
      <c r="D69" s="29" t="s">
        <v>31</v>
      </c>
      <c r="E69" s="31" t="s">
        <v>2087</v>
      </c>
      <c r="F69" s="32" t="s">
        <v>94</v>
      </c>
      <c r="G69" s="33">
        <v>50</v>
      </c>
      <c r="H69" s="34">
        <v>0</v>
      </c>
      <c r="I69" s="34">
        <f>ROUND(G69*H69,P4)</f>
        <v>0</v>
      </c>
      <c r="J69" s="29"/>
      <c r="O69" s="35">
        <f>I69*0.21</f>
        <v>0</v>
      </c>
      <c r="P69">
        <v>3</v>
      </c>
    </row>
    <row r="70">
      <c r="A70" s="29" t="s">
        <v>34</v>
      </c>
      <c r="B70" s="36"/>
      <c r="C70" s="37"/>
      <c r="D70" s="37"/>
      <c r="E70" s="38" t="s">
        <v>31</v>
      </c>
      <c r="F70" s="37"/>
      <c r="G70" s="37"/>
      <c r="H70" s="37"/>
      <c r="I70" s="37"/>
      <c r="J70" s="39"/>
    </row>
    <row r="71">
      <c r="A71" s="29" t="s">
        <v>35</v>
      </c>
      <c r="B71" s="36"/>
      <c r="C71" s="37"/>
      <c r="D71" s="37"/>
      <c r="E71" s="40" t="s">
        <v>2088</v>
      </c>
      <c r="F71" s="37"/>
      <c r="G71" s="37"/>
      <c r="H71" s="37"/>
      <c r="I71" s="37"/>
      <c r="J71" s="39"/>
    </row>
    <row r="72" ht="150">
      <c r="A72" s="29" t="s">
        <v>37</v>
      </c>
      <c r="B72" s="36"/>
      <c r="C72" s="37"/>
      <c r="D72" s="37"/>
      <c r="E72" s="31" t="s">
        <v>2089</v>
      </c>
      <c r="F72" s="37"/>
      <c r="G72" s="37"/>
      <c r="H72" s="37"/>
      <c r="I72" s="37"/>
      <c r="J72" s="39"/>
    </row>
    <row r="73">
      <c r="A73" s="29" t="s">
        <v>29</v>
      </c>
      <c r="B73" s="29">
        <v>16</v>
      </c>
      <c r="C73" s="30" t="s">
        <v>2090</v>
      </c>
      <c r="D73" s="29" t="s">
        <v>31</v>
      </c>
      <c r="E73" s="31" t="s">
        <v>2091</v>
      </c>
      <c r="F73" s="32" t="s">
        <v>102</v>
      </c>
      <c r="G73" s="33">
        <v>4</v>
      </c>
      <c r="H73" s="34">
        <v>0</v>
      </c>
      <c r="I73" s="34">
        <f>ROUND(G73*H73,P4)</f>
        <v>0</v>
      </c>
      <c r="J73" s="29"/>
      <c r="O73" s="35">
        <f>I73*0.21</f>
        <v>0</v>
      </c>
      <c r="P73">
        <v>3</v>
      </c>
    </row>
    <row r="74">
      <c r="A74" s="29" t="s">
        <v>34</v>
      </c>
      <c r="B74" s="36"/>
      <c r="C74" s="37"/>
      <c r="D74" s="37"/>
      <c r="E74" s="38" t="s">
        <v>31</v>
      </c>
      <c r="F74" s="37"/>
      <c r="G74" s="37"/>
      <c r="H74" s="37"/>
      <c r="I74" s="37"/>
      <c r="J74" s="39"/>
    </row>
    <row r="75">
      <c r="A75" s="29" t="s">
        <v>35</v>
      </c>
      <c r="B75" s="36"/>
      <c r="C75" s="37"/>
      <c r="D75" s="37"/>
      <c r="E75" s="40" t="s">
        <v>278</v>
      </c>
      <c r="F75" s="37"/>
      <c r="G75" s="37"/>
      <c r="H75" s="37"/>
      <c r="I75" s="37"/>
      <c r="J75" s="39"/>
    </row>
    <row r="76" ht="120">
      <c r="A76" s="29" t="s">
        <v>37</v>
      </c>
      <c r="B76" s="36"/>
      <c r="C76" s="37"/>
      <c r="D76" s="37"/>
      <c r="E76" s="31" t="s">
        <v>2092</v>
      </c>
      <c r="F76" s="37"/>
      <c r="G76" s="37"/>
      <c r="H76" s="37"/>
      <c r="I76" s="37"/>
      <c r="J76" s="39"/>
    </row>
    <row r="77">
      <c r="A77" s="29" t="s">
        <v>29</v>
      </c>
      <c r="B77" s="29">
        <v>17</v>
      </c>
      <c r="C77" s="30" t="s">
        <v>2093</v>
      </c>
      <c r="D77" s="29"/>
      <c r="E77" s="31" t="s">
        <v>2094</v>
      </c>
      <c r="F77" s="32" t="s">
        <v>102</v>
      </c>
      <c r="G77" s="33">
        <v>1</v>
      </c>
      <c r="H77" s="34">
        <v>0</v>
      </c>
      <c r="I77" s="34">
        <f>ROUND(G77*H77,P4)</f>
        <v>0</v>
      </c>
      <c r="J77" s="29"/>
      <c r="O77" s="35">
        <f>I77*0.21</f>
        <v>0</v>
      </c>
      <c r="P77">
        <v>3</v>
      </c>
    </row>
    <row r="78">
      <c r="A78" s="29" t="s">
        <v>34</v>
      </c>
      <c r="B78" s="36"/>
      <c r="C78" s="37"/>
      <c r="D78" s="37"/>
      <c r="E78" s="38" t="s">
        <v>31</v>
      </c>
      <c r="F78" s="37"/>
      <c r="G78" s="37"/>
      <c r="H78" s="37"/>
      <c r="I78" s="37"/>
      <c r="J78" s="39"/>
    </row>
    <row r="79">
      <c r="A79" s="29" t="s">
        <v>35</v>
      </c>
      <c r="B79" s="36"/>
      <c r="C79" s="37"/>
      <c r="D79" s="37"/>
      <c r="E79" s="40" t="s">
        <v>36</v>
      </c>
      <c r="F79" s="37"/>
      <c r="G79" s="37"/>
      <c r="H79" s="37"/>
      <c r="I79" s="37"/>
      <c r="J79" s="39"/>
    </row>
    <row r="80" ht="120">
      <c r="A80" s="29" t="s">
        <v>37</v>
      </c>
      <c r="B80" s="36"/>
      <c r="C80" s="37"/>
      <c r="D80" s="37"/>
      <c r="E80" s="31" t="s">
        <v>2095</v>
      </c>
      <c r="F80" s="37"/>
      <c r="G80" s="37"/>
      <c r="H80" s="37"/>
      <c r="I80" s="37"/>
      <c r="J80" s="39"/>
    </row>
    <row r="81">
      <c r="A81" s="29" t="s">
        <v>29</v>
      </c>
      <c r="B81" s="29">
        <v>18</v>
      </c>
      <c r="C81" s="30" t="s">
        <v>2096</v>
      </c>
      <c r="D81" s="29" t="s">
        <v>31</v>
      </c>
      <c r="E81" s="31" t="s">
        <v>2097</v>
      </c>
      <c r="F81" s="32" t="s">
        <v>94</v>
      </c>
      <c r="G81" s="33">
        <v>5</v>
      </c>
      <c r="H81" s="34">
        <v>0</v>
      </c>
      <c r="I81" s="34">
        <f>ROUND(G81*H81,P4)</f>
        <v>0</v>
      </c>
      <c r="J81" s="29"/>
      <c r="O81" s="35">
        <f>I81*0.21</f>
        <v>0</v>
      </c>
      <c r="P81">
        <v>3</v>
      </c>
    </row>
    <row r="82">
      <c r="A82" s="29" t="s">
        <v>34</v>
      </c>
      <c r="B82" s="36"/>
      <c r="C82" s="37"/>
      <c r="D82" s="37"/>
      <c r="E82" s="38" t="s">
        <v>31</v>
      </c>
      <c r="F82" s="37"/>
      <c r="G82" s="37"/>
      <c r="H82" s="37"/>
      <c r="I82" s="37"/>
      <c r="J82" s="39"/>
    </row>
    <row r="83">
      <c r="A83" s="29" t="s">
        <v>35</v>
      </c>
      <c r="B83" s="36"/>
      <c r="C83" s="37"/>
      <c r="D83" s="37"/>
      <c r="E83" s="40" t="s">
        <v>2098</v>
      </c>
      <c r="F83" s="37"/>
      <c r="G83" s="37"/>
      <c r="H83" s="37"/>
      <c r="I83" s="37"/>
      <c r="J83" s="39"/>
    </row>
    <row r="84" ht="105">
      <c r="A84" s="29" t="s">
        <v>37</v>
      </c>
      <c r="B84" s="36"/>
      <c r="C84" s="37"/>
      <c r="D84" s="37"/>
      <c r="E84" s="31" t="s">
        <v>2099</v>
      </c>
      <c r="F84" s="37"/>
      <c r="G84" s="37"/>
      <c r="H84" s="37"/>
      <c r="I84" s="37"/>
      <c r="J84" s="39"/>
    </row>
    <row r="85">
      <c r="A85" s="29" t="s">
        <v>29</v>
      </c>
      <c r="B85" s="29">
        <v>19</v>
      </c>
      <c r="C85" s="30" t="s">
        <v>2100</v>
      </c>
      <c r="D85" s="29" t="s">
        <v>31</v>
      </c>
      <c r="E85" s="31" t="s">
        <v>2101</v>
      </c>
      <c r="F85" s="32" t="s">
        <v>94</v>
      </c>
      <c r="G85" s="33">
        <v>50</v>
      </c>
      <c r="H85" s="34">
        <v>0</v>
      </c>
      <c r="I85" s="34">
        <f>ROUND(G85*H85,P4)</f>
        <v>0</v>
      </c>
      <c r="J85" s="29"/>
      <c r="O85" s="35">
        <f>I85*0.21</f>
        <v>0</v>
      </c>
      <c r="P85">
        <v>3</v>
      </c>
    </row>
    <row r="86">
      <c r="A86" s="29" t="s">
        <v>34</v>
      </c>
      <c r="B86" s="36"/>
      <c r="C86" s="37"/>
      <c r="D86" s="37"/>
      <c r="E86" s="31" t="s">
        <v>2102</v>
      </c>
      <c r="F86" s="37"/>
      <c r="G86" s="37"/>
      <c r="H86" s="37"/>
      <c r="I86" s="37"/>
      <c r="J86" s="39"/>
    </row>
    <row r="87">
      <c r="A87" s="29" t="s">
        <v>35</v>
      </c>
      <c r="B87" s="36"/>
      <c r="C87" s="37"/>
      <c r="D87" s="37"/>
      <c r="E87" s="40" t="s">
        <v>2088</v>
      </c>
      <c r="F87" s="37"/>
      <c r="G87" s="37"/>
      <c r="H87" s="37"/>
      <c r="I87" s="37"/>
      <c r="J87" s="39"/>
    </row>
    <row r="88" ht="105">
      <c r="A88" s="29" t="s">
        <v>37</v>
      </c>
      <c r="B88" s="36"/>
      <c r="C88" s="37"/>
      <c r="D88" s="37"/>
      <c r="E88" s="31" t="s">
        <v>2099</v>
      </c>
      <c r="F88" s="37"/>
      <c r="G88" s="37"/>
      <c r="H88" s="37"/>
      <c r="I88" s="37"/>
      <c r="J88" s="39"/>
    </row>
    <row r="89">
      <c r="A89" s="29" t="s">
        <v>29</v>
      </c>
      <c r="B89" s="29">
        <v>20</v>
      </c>
      <c r="C89" s="30" t="s">
        <v>2103</v>
      </c>
      <c r="D89" s="29" t="s">
        <v>31</v>
      </c>
      <c r="E89" s="31" t="s">
        <v>2104</v>
      </c>
      <c r="F89" s="32" t="s">
        <v>94</v>
      </c>
      <c r="G89" s="33">
        <v>10</v>
      </c>
      <c r="H89" s="34">
        <v>0</v>
      </c>
      <c r="I89" s="34">
        <f>ROUND(G89*H89,P4)</f>
        <v>0</v>
      </c>
      <c r="J89" s="29"/>
      <c r="O89" s="35">
        <f>I89*0.21</f>
        <v>0</v>
      </c>
      <c r="P89">
        <v>3</v>
      </c>
    </row>
    <row r="90">
      <c r="A90" s="29" t="s">
        <v>34</v>
      </c>
      <c r="B90" s="36"/>
      <c r="C90" s="37"/>
      <c r="D90" s="37"/>
      <c r="E90" s="31" t="s">
        <v>2105</v>
      </c>
      <c r="F90" s="37"/>
      <c r="G90" s="37"/>
      <c r="H90" s="37"/>
      <c r="I90" s="37"/>
      <c r="J90" s="39"/>
    </row>
    <row r="91">
      <c r="A91" s="29" t="s">
        <v>35</v>
      </c>
      <c r="B91" s="36"/>
      <c r="C91" s="37"/>
      <c r="D91" s="37"/>
      <c r="E91" s="40" t="s">
        <v>2106</v>
      </c>
      <c r="F91" s="37"/>
      <c r="G91" s="37"/>
      <c r="H91" s="37"/>
      <c r="I91" s="37"/>
      <c r="J91" s="39"/>
    </row>
    <row r="92" ht="105">
      <c r="A92" s="29" t="s">
        <v>37</v>
      </c>
      <c r="B92" s="36"/>
      <c r="C92" s="37"/>
      <c r="D92" s="37"/>
      <c r="E92" s="31" t="s">
        <v>2099</v>
      </c>
      <c r="F92" s="37"/>
      <c r="G92" s="37"/>
      <c r="H92" s="37"/>
      <c r="I92" s="37"/>
      <c r="J92" s="39"/>
    </row>
    <row r="93" ht="30">
      <c r="A93" s="29" t="s">
        <v>29</v>
      </c>
      <c r="B93" s="29">
        <v>21</v>
      </c>
      <c r="C93" s="30" t="s">
        <v>2107</v>
      </c>
      <c r="D93" s="29" t="s">
        <v>31</v>
      </c>
      <c r="E93" s="31" t="s">
        <v>2108</v>
      </c>
      <c r="F93" s="32" t="s">
        <v>102</v>
      </c>
      <c r="G93" s="33">
        <v>2</v>
      </c>
      <c r="H93" s="34">
        <v>0</v>
      </c>
      <c r="I93" s="34">
        <f>ROUND(G93*H93,P4)</f>
        <v>0</v>
      </c>
      <c r="J93" s="29"/>
      <c r="O93" s="35">
        <f>I93*0.21</f>
        <v>0</v>
      </c>
      <c r="P93">
        <v>3</v>
      </c>
    </row>
    <row r="94">
      <c r="A94" s="29" t="s">
        <v>34</v>
      </c>
      <c r="B94" s="36"/>
      <c r="C94" s="37"/>
      <c r="D94" s="37"/>
      <c r="E94" s="38" t="s">
        <v>31</v>
      </c>
      <c r="F94" s="37"/>
      <c r="G94" s="37"/>
      <c r="H94" s="37"/>
      <c r="I94" s="37"/>
      <c r="J94" s="39"/>
    </row>
    <row r="95">
      <c r="A95" s="29" t="s">
        <v>35</v>
      </c>
      <c r="B95" s="36"/>
      <c r="C95" s="37"/>
      <c r="D95" s="37"/>
      <c r="E95" s="40" t="s">
        <v>126</v>
      </c>
      <c r="F95" s="37"/>
      <c r="G95" s="37"/>
      <c r="H95" s="37"/>
      <c r="I95" s="37"/>
      <c r="J95" s="39"/>
    </row>
    <row r="96" ht="120">
      <c r="A96" s="29" t="s">
        <v>37</v>
      </c>
      <c r="B96" s="36"/>
      <c r="C96" s="37"/>
      <c r="D96" s="37"/>
      <c r="E96" s="31" t="s">
        <v>2109</v>
      </c>
      <c r="F96" s="37"/>
      <c r="G96" s="37"/>
      <c r="H96" s="37"/>
      <c r="I96" s="37"/>
      <c r="J96" s="39"/>
    </row>
    <row r="97" ht="30">
      <c r="A97" s="29" t="s">
        <v>29</v>
      </c>
      <c r="B97" s="29">
        <v>22</v>
      </c>
      <c r="C97" s="30" t="s">
        <v>2110</v>
      </c>
      <c r="D97" s="29" t="s">
        <v>31</v>
      </c>
      <c r="E97" s="31" t="s">
        <v>2111</v>
      </c>
      <c r="F97" s="32" t="s">
        <v>102</v>
      </c>
      <c r="G97" s="33">
        <v>4</v>
      </c>
      <c r="H97" s="34">
        <v>0</v>
      </c>
      <c r="I97" s="34">
        <f>ROUND(G97*H97,P4)</f>
        <v>0</v>
      </c>
      <c r="J97" s="29"/>
      <c r="O97" s="35">
        <f>I97*0.21</f>
        <v>0</v>
      </c>
      <c r="P97">
        <v>3</v>
      </c>
    </row>
    <row r="98">
      <c r="A98" s="29" t="s">
        <v>34</v>
      </c>
      <c r="B98" s="36"/>
      <c r="C98" s="37"/>
      <c r="D98" s="37"/>
      <c r="E98" s="38" t="s">
        <v>31</v>
      </c>
      <c r="F98" s="37"/>
      <c r="G98" s="37"/>
      <c r="H98" s="37"/>
      <c r="I98" s="37"/>
      <c r="J98" s="39"/>
    </row>
    <row r="99">
      <c r="A99" s="29" t="s">
        <v>35</v>
      </c>
      <c r="B99" s="36"/>
      <c r="C99" s="37"/>
      <c r="D99" s="37"/>
      <c r="E99" s="40" t="s">
        <v>278</v>
      </c>
      <c r="F99" s="37"/>
      <c r="G99" s="37"/>
      <c r="H99" s="37"/>
      <c r="I99" s="37"/>
      <c r="J99" s="39"/>
    </row>
    <row r="100" ht="120">
      <c r="A100" s="29" t="s">
        <v>37</v>
      </c>
      <c r="B100" s="36"/>
      <c r="C100" s="37"/>
      <c r="D100" s="37"/>
      <c r="E100" s="31" t="s">
        <v>2109</v>
      </c>
      <c r="F100" s="37"/>
      <c r="G100" s="37"/>
      <c r="H100" s="37"/>
      <c r="I100" s="37"/>
      <c r="J100" s="39"/>
    </row>
    <row r="101">
      <c r="A101" s="29" t="s">
        <v>29</v>
      </c>
      <c r="B101" s="29">
        <v>23</v>
      </c>
      <c r="C101" s="30" t="s">
        <v>2112</v>
      </c>
      <c r="D101" s="29" t="s">
        <v>31</v>
      </c>
      <c r="E101" s="31" t="s">
        <v>2113</v>
      </c>
      <c r="F101" s="32" t="s">
        <v>94</v>
      </c>
      <c r="G101" s="33">
        <v>60</v>
      </c>
      <c r="H101" s="34">
        <v>0</v>
      </c>
      <c r="I101" s="34">
        <f>ROUND(G101*H101,P4)</f>
        <v>0</v>
      </c>
      <c r="J101" s="29"/>
      <c r="O101" s="35">
        <f>I101*0.21</f>
        <v>0</v>
      </c>
      <c r="P101">
        <v>3</v>
      </c>
    </row>
    <row r="102">
      <c r="A102" s="29" t="s">
        <v>34</v>
      </c>
      <c r="B102" s="36"/>
      <c r="C102" s="37"/>
      <c r="D102" s="37"/>
      <c r="E102" s="38" t="s">
        <v>31</v>
      </c>
      <c r="F102" s="37"/>
      <c r="G102" s="37"/>
      <c r="H102" s="37"/>
      <c r="I102" s="37"/>
      <c r="J102" s="39"/>
    </row>
    <row r="103">
      <c r="A103" s="29" t="s">
        <v>35</v>
      </c>
      <c r="B103" s="36"/>
      <c r="C103" s="37"/>
      <c r="D103" s="37"/>
      <c r="E103" s="40" t="s">
        <v>2114</v>
      </c>
      <c r="F103" s="37"/>
      <c r="G103" s="37"/>
      <c r="H103" s="37"/>
      <c r="I103" s="37"/>
      <c r="J103" s="39"/>
    </row>
    <row r="104" ht="90">
      <c r="A104" s="29" t="s">
        <v>37</v>
      </c>
      <c r="B104" s="36"/>
      <c r="C104" s="37"/>
      <c r="D104" s="37"/>
      <c r="E104" s="31" t="s">
        <v>2115</v>
      </c>
      <c r="F104" s="37"/>
      <c r="G104" s="37"/>
      <c r="H104" s="37"/>
      <c r="I104" s="37"/>
      <c r="J104" s="39"/>
    </row>
    <row r="105">
      <c r="A105" s="29" t="s">
        <v>29</v>
      </c>
      <c r="B105" s="29">
        <v>24</v>
      </c>
      <c r="C105" s="30" t="s">
        <v>2116</v>
      </c>
      <c r="D105" s="29" t="s">
        <v>31</v>
      </c>
      <c r="E105" s="31" t="s">
        <v>2117</v>
      </c>
      <c r="F105" s="32" t="s">
        <v>102</v>
      </c>
      <c r="G105" s="33">
        <v>4</v>
      </c>
      <c r="H105" s="34">
        <v>0</v>
      </c>
      <c r="I105" s="34">
        <f>ROUND(G105*H105,P4)</f>
        <v>0</v>
      </c>
      <c r="J105" s="29"/>
      <c r="O105" s="35">
        <f>I105*0.21</f>
        <v>0</v>
      </c>
      <c r="P105">
        <v>3</v>
      </c>
    </row>
    <row r="106">
      <c r="A106" s="29" t="s">
        <v>34</v>
      </c>
      <c r="B106" s="36"/>
      <c r="C106" s="37"/>
      <c r="D106" s="37"/>
      <c r="E106" s="38" t="s">
        <v>31</v>
      </c>
      <c r="F106" s="37"/>
      <c r="G106" s="37"/>
      <c r="H106" s="37"/>
      <c r="I106" s="37"/>
      <c r="J106" s="39"/>
    </row>
    <row r="107">
      <c r="A107" s="29" t="s">
        <v>35</v>
      </c>
      <c r="B107" s="36"/>
      <c r="C107" s="37"/>
      <c r="D107" s="37"/>
      <c r="E107" s="40" t="s">
        <v>278</v>
      </c>
      <c r="F107" s="37"/>
      <c r="G107" s="37"/>
      <c r="H107" s="37"/>
      <c r="I107" s="37"/>
      <c r="J107" s="39"/>
    </row>
    <row r="108" ht="105">
      <c r="A108" s="29" t="s">
        <v>37</v>
      </c>
      <c r="B108" s="36"/>
      <c r="C108" s="37"/>
      <c r="D108" s="37"/>
      <c r="E108" s="31" t="s">
        <v>2118</v>
      </c>
      <c r="F108" s="37"/>
      <c r="G108" s="37"/>
      <c r="H108" s="37"/>
      <c r="I108" s="37"/>
      <c r="J108" s="39"/>
    </row>
    <row r="109">
      <c r="A109" s="29" t="s">
        <v>29</v>
      </c>
      <c r="B109" s="29">
        <v>25</v>
      </c>
      <c r="C109" s="30" t="s">
        <v>2119</v>
      </c>
      <c r="D109" s="29" t="s">
        <v>31</v>
      </c>
      <c r="E109" s="31" t="s">
        <v>2120</v>
      </c>
      <c r="F109" s="32" t="s">
        <v>102</v>
      </c>
      <c r="G109" s="33">
        <v>1</v>
      </c>
      <c r="H109" s="34">
        <v>0</v>
      </c>
      <c r="I109" s="34">
        <f>ROUND(G109*H109,P4)</f>
        <v>0</v>
      </c>
      <c r="J109" s="29"/>
      <c r="O109" s="35">
        <f>I109*0.21</f>
        <v>0</v>
      </c>
      <c r="P109">
        <v>3</v>
      </c>
    </row>
    <row r="110">
      <c r="A110" s="29" t="s">
        <v>34</v>
      </c>
      <c r="B110" s="36"/>
      <c r="C110" s="37"/>
      <c r="D110" s="37"/>
      <c r="E110" s="31" t="s">
        <v>2121</v>
      </c>
      <c r="F110" s="37"/>
      <c r="G110" s="37"/>
      <c r="H110" s="37"/>
      <c r="I110" s="37"/>
      <c r="J110" s="39"/>
    </row>
    <row r="111">
      <c r="A111" s="29" t="s">
        <v>35</v>
      </c>
      <c r="B111" s="36"/>
      <c r="C111" s="37"/>
      <c r="D111" s="37"/>
      <c r="E111" s="40" t="s">
        <v>36</v>
      </c>
      <c r="F111" s="37"/>
      <c r="G111" s="37"/>
      <c r="H111" s="37"/>
      <c r="I111" s="37"/>
      <c r="J111" s="39"/>
    </row>
    <row r="112" ht="135">
      <c r="A112" s="29" t="s">
        <v>37</v>
      </c>
      <c r="B112" s="36"/>
      <c r="C112" s="37"/>
      <c r="D112" s="37"/>
      <c r="E112" s="31" t="s">
        <v>2122</v>
      </c>
      <c r="F112" s="37"/>
      <c r="G112" s="37"/>
      <c r="H112" s="37"/>
      <c r="I112" s="37"/>
      <c r="J112" s="39"/>
    </row>
    <row r="113">
      <c r="A113" s="29" t="s">
        <v>29</v>
      </c>
      <c r="B113" s="29">
        <v>26</v>
      </c>
      <c r="C113" s="30" t="s">
        <v>2123</v>
      </c>
      <c r="D113" s="29" t="s">
        <v>31</v>
      </c>
      <c r="E113" s="31" t="s">
        <v>2124</v>
      </c>
      <c r="F113" s="32" t="s">
        <v>102</v>
      </c>
      <c r="G113" s="33">
        <v>1</v>
      </c>
      <c r="H113" s="34">
        <v>0</v>
      </c>
      <c r="I113" s="34">
        <f>ROUND(G113*H113,P4)</f>
        <v>0</v>
      </c>
      <c r="J113" s="29"/>
      <c r="O113" s="35">
        <f>I113*0.21</f>
        <v>0</v>
      </c>
      <c r="P113">
        <v>3</v>
      </c>
    </row>
    <row r="114">
      <c r="A114" s="29" t="s">
        <v>34</v>
      </c>
      <c r="B114" s="36"/>
      <c r="C114" s="37"/>
      <c r="D114" s="37"/>
      <c r="E114" s="38" t="s">
        <v>31</v>
      </c>
      <c r="F114" s="37"/>
      <c r="G114" s="37"/>
      <c r="H114" s="37"/>
      <c r="I114" s="37"/>
      <c r="J114" s="39"/>
    </row>
    <row r="115">
      <c r="A115" s="29" t="s">
        <v>35</v>
      </c>
      <c r="B115" s="36"/>
      <c r="C115" s="37"/>
      <c r="D115" s="37"/>
      <c r="E115" s="40" t="s">
        <v>36</v>
      </c>
      <c r="F115" s="37"/>
      <c r="G115" s="37"/>
      <c r="H115" s="37"/>
      <c r="I115" s="37"/>
      <c r="J115" s="39"/>
    </row>
    <row r="116" ht="105">
      <c r="A116" s="29" t="s">
        <v>37</v>
      </c>
      <c r="B116" s="36"/>
      <c r="C116" s="37"/>
      <c r="D116" s="37"/>
      <c r="E116" s="31" t="s">
        <v>2125</v>
      </c>
      <c r="F116" s="37"/>
      <c r="G116" s="37"/>
      <c r="H116" s="37"/>
      <c r="I116" s="37"/>
      <c r="J116" s="39"/>
    </row>
    <row r="117" ht="30">
      <c r="A117" s="29" t="s">
        <v>29</v>
      </c>
      <c r="B117" s="29">
        <v>27</v>
      </c>
      <c r="C117" s="30" t="s">
        <v>2126</v>
      </c>
      <c r="D117" s="29" t="s">
        <v>31</v>
      </c>
      <c r="E117" s="31" t="s">
        <v>2127</v>
      </c>
      <c r="F117" s="32" t="s">
        <v>102</v>
      </c>
      <c r="G117" s="33">
        <v>1</v>
      </c>
      <c r="H117" s="34">
        <v>0</v>
      </c>
      <c r="I117" s="34">
        <f>ROUND(G117*H117,P4)</f>
        <v>0</v>
      </c>
      <c r="J117" s="29"/>
      <c r="O117" s="35">
        <f>I117*0.21</f>
        <v>0</v>
      </c>
      <c r="P117">
        <v>3</v>
      </c>
    </row>
    <row r="118">
      <c r="A118" s="29" t="s">
        <v>34</v>
      </c>
      <c r="B118" s="36"/>
      <c r="C118" s="37"/>
      <c r="D118" s="37"/>
      <c r="E118" s="38" t="s">
        <v>31</v>
      </c>
      <c r="F118" s="37"/>
      <c r="G118" s="37"/>
      <c r="H118" s="37"/>
      <c r="I118" s="37"/>
      <c r="J118" s="39"/>
    </row>
    <row r="119">
      <c r="A119" s="29" t="s">
        <v>35</v>
      </c>
      <c r="B119" s="36"/>
      <c r="C119" s="37"/>
      <c r="D119" s="37"/>
      <c r="E119" s="40" t="s">
        <v>36</v>
      </c>
      <c r="F119" s="37"/>
      <c r="G119" s="37"/>
      <c r="H119" s="37"/>
      <c r="I119" s="37"/>
      <c r="J119" s="39"/>
    </row>
    <row r="120" ht="105">
      <c r="A120" s="29" t="s">
        <v>37</v>
      </c>
      <c r="B120" s="36"/>
      <c r="C120" s="37"/>
      <c r="D120" s="37"/>
      <c r="E120" s="31" t="s">
        <v>2128</v>
      </c>
      <c r="F120" s="37"/>
      <c r="G120" s="37"/>
      <c r="H120" s="37"/>
      <c r="I120" s="37"/>
      <c r="J120" s="39"/>
    </row>
    <row r="121" ht="30">
      <c r="A121" s="29" t="s">
        <v>29</v>
      </c>
      <c r="B121" s="29">
        <v>28</v>
      </c>
      <c r="C121" s="30" t="s">
        <v>2129</v>
      </c>
      <c r="D121" s="29" t="s">
        <v>31</v>
      </c>
      <c r="E121" s="31" t="s">
        <v>2130</v>
      </c>
      <c r="F121" s="32" t="s">
        <v>102</v>
      </c>
      <c r="G121" s="33">
        <v>1</v>
      </c>
      <c r="H121" s="34">
        <v>0</v>
      </c>
      <c r="I121" s="34">
        <f>ROUND(G121*H121,P4)</f>
        <v>0</v>
      </c>
      <c r="J121" s="29"/>
      <c r="O121" s="35">
        <f>I121*0.21</f>
        <v>0</v>
      </c>
      <c r="P121">
        <v>3</v>
      </c>
    </row>
    <row r="122">
      <c r="A122" s="29" t="s">
        <v>34</v>
      </c>
      <c r="B122" s="36"/>
      <c r="C122" s="37"/>
      <c r="D122" s="37"/>
      <c r="E122" s="38" t="s">
        <v>31</v>
      </c>
      <c r="F122" s="37"/>
      <c r="G122" s="37"/>
      <c r="H122" s="37"/>
      <c r="I122" s="37"/>
      <c r="J122" s="39"/>
    </row>
    <row r="123">
      <c r="A123" s="29" t="s">
        <v>35</v>
      </c>
      <c r="B123" s="36"/>
      <c r="C123" s="37"/>
      <c r="D123" s="37"/>
      <c r="E123" s="40" t="s">
        <v>36</v>
      </c>
      <c r="F123" s="37"/>
      <c r="G123" s="37"/>
      <c r="H123" s="37"/>
      <c r="I123" s="37"/>
      <c r="J123" s="39"/>
    </row>
    <row r="124" ht="135">
      <c r="A124" s="29" t="s">
        <v>37</v>
      </c>
      <c r="B124" s="36"/>
      <c r="C124" s="37"/>
      <c r="D124" s="37"/>
      <c r="E124" s="31" t="s">
        <v>2131</v>
      </c>
      <c r="F124" s="37"/>
      <c r="G124" s="37"/>
      <c r="H124" s="37"/>
      <c r="I124" s="37"/>
      <c r="J124" s="39"/>
    </row>
    <row r="125">
      <c r="A125" s="29" t="s">
        <v>29</v>
      </c>
      <c r="B125" s="29">
        <v>29</v>
      </c>
      <c r="C125" s="30" t="s">
        <v>2132</v>
      </c>
      <c r="D125" s="29" t="s">
        <v>31</v>
      </c>
      <c r="E125" s="31" t="s">
        <v>2133</v>
      </c>
      <c r="F125" s="32" t="s">
        <v>102</v>
      </c>
      <c r="G125" s="33">
        <v>2</v>
      </c>
      <c r="H125" s="34">
        <v>0</v>
      </c>
      <c r="I125" s="34">
        <f>ROUND(G125*H125,P4)</f>
        <v>0</v>
      </c>
      <c r="J125" s="29"/>
      <c r="O125" s="35">
        <f>I125*0.21</f>
        <v>0</v>
      </c>
      <c r="P125">
        <v>3</v>
      </c>
    </row>
    <row r="126">
      <c r="A126" s="29" t="s">
        <v>34</v>
      </c>
      <c r="B126" s="36"/>
      <c r="C126" s="37"/>
      <c r="D126" s="37"/>
      <c r="E126" s="38" t="s">
        <v>31</v>
      </c>
      <c r="F126" s="37"/>
      <c r="G126" s="37"/>
      <c r="H126" s="37"/>
      <c r="I126" s="37"/>
      <c r="J126" s="39"/>
    </row>
    <row r="127">
      <c r="A127" s="29" t="s">
        <v>35</v>
      </c>
      <c r="B127" s="36"/>
      <c r="C127" s="37"/>
      <c r="D127" s="37"/>
      <c r="E127" s="40" t="s">
        <v>126</v>
      </c>
      <c r="F127" s="37"/>
      <c r="G127" s="37"/>
      <c r="H127" s="37"/>
      <c r="I127" s="37"/>
      <c r="J127" s="39"/>
    </row>
    <row r="128" ht="90">
      <c r="A128" s="29" t="s">
        <v>37</v>
      </c>
      <c r="B128" s="36"/>
      <c r="C128" s="37"/>
      <c r="D128" s="37"/>
      <c r="E128" s="31" t="s">
        <v>2134</v>
      </c>
      <c r="F128" s="37"/>
      <c r="G128" s="37"/>
      <c r="H128" s="37"/>
      <c r="I128" s="37"/>
      <c r="J128" s="39"/>
    </row>
    <row r="129">
      <c r="A129" s="29" t="s">
        <v>29</v>
      </c>
      <c r="B129" s="29">
        <v>30</v>
      </c>
      <c r="C129" s="30" t="s">
        <v>2135</v>
      </c>
      <c r="D129" s="29" t="s">
        <v>31</v>
      </c>
      <c r="E129" s="31" t="s">
        <v>2136</v>
      </c>
      <c r="F129" s="32" t="s">
        <v>1438</v>
      </c>
      <c r="G129" s="33">
        <v>48</v>
      </c>
      <c r="H129" s="34">
        <v>0</v>
      </c>
      <c r="I129" s="34">
        <f>ROUND(G129*H129,P4)</f>
        <v>0</v>
      </c>
      <c r="J129" s="29"/>
      <c r="O129" s="35">
        <f>I129*0.21</f>
        <v>0</v>
      </c>
      <c r="P129">
        <v>3</v>
      </c>
    </row>
    <row r="130">
      <c r="A130" s="29" t="s">
        <v>34</v>
      </c>
      <c r="B130" s="36"/>
      <c r="C130" s="37"/>
      <c r="D130" s="37"/>
      <c r="E130" s="38" t="s">
        <v>31</v>
      </c>
      <c r="F130" s="37"/>
      <c r="G130" s="37"/>
      <c r="H130" s="37"/>
      <c r="I130" s="37"/>
      <c r="J130" s="39"/>
    </row>
    <row r="131">
      <c r="A131" s="29" t="s">
        <v>35</v>
      </c>
      <c r="B131" s="36"/>
      <c r="C131" s="37"/>
      <c r="D131" s="37"/>
      <c r="E131" s="40" t="s">
        <v>287</v>
      </c>
      <c r="F131" s="37"/>
      <c r="G131" s="37"/>
      <c r="H131" s="37"/>
      <c r="I131" s="37"/>
      <c r="J131" s="39"/>
    </row>
    <row r="132" ht="120">
      <c r="A132" s="29" t="s">
        <v>37</v>
      </c>
      <c r="B132" s="36"/>
      <c r="C132" s="37"/>
      <c r="D132" s="37"/>
      <c r="E132" s="31" t="s">
        <v>2137</v>
      </c>
      <c r="F132" s="37"/>
      <c r="G132" s="37"/>
      <c r="H132" s="37"/>
      <c r="I132" s="37"/>
      <c r="J132" s="39"/>
    </row>
    <row r="133" ht="30">
      <c r="A133" s="29" t="s">
        <v>29</v>
      </c>
      <c r="B133" s="29">
        <v>31</v>
      </c>
      <c r="C133" s="30" t="s">
        <v>2138</v>
      </c>
      <c r="D133" s="29" t="s">
        <v>31</v>
      </c>
      <c r="E133" s="31" t="s">
        <v>2139</v>
      </c>
      <c r="F133" s="32" t="s">
        <v>102</v>
      </c>
      <c r="G133" s="33">
        <v>1</v>
      </c>
      <c r="H133" s="34">
        <v>0</v>
      </c>
      <c r="I133" s="34">
        <f>ROUND(G133*H133,P4)</f>
        <v>0</v>
      </c>
      <c r="J133" s="29"/>
      <c r="O133" s="35">
        <f>I133*0.21</f>
        <v>0</v>
      </c>
      <c r="P133">
        <v>3</v>
      </c>
    </row>
    <row r="134" ht="30">
      <c r="A134" s="29" t="s">
        <v>34</v>
      </c>
      <c r="B134" s="36"/>
      <c r="C134" s="37"/>
      <c r="D134" s="37"/>
      <c r="E134" s="31" t="s">
        <v>2140</v>
      </c>
      <c r="F134" s="37"/>
      <c r="G134" s="37"/>
      <c r="H134" s="37"/>
      <c r="I134" s="37"/>
      <c r="J134" s="39"/>
    </row>
    <row r="135">
      <c r="A135" s="29" t="s">
        <v>35</v>
      </c>
      <c r="B135" s="36"/>
      <c r="C135" s="37"/>
      <c r="D135" s="37"/>
      <c r="E135" s="40" t="s">
        <v>36</v>
      </c>
      <c r="F135" s="37"/>
      <c r="G135" s="37"/>
      <c r="H135" s="37"/>
      <c r="I135" s="37"/>
      <c r="J135" s="39"/>
    </row>
    <row r="136" ht="180">
      <c r="A136" s="29" t="s">
        <v>37</v>
      </c>
      <c r="B136" s="41"/>
      <c r="C136" s="42"/>
      <c r="D136" s="42"/>
      <c r="E136" s="31" t="s">
        <v>2141</v>
      </c>
      <c r="F136" s="42"/>
      <c r="G136" s="42"/>
      <c r="H136" s="42"/>
      <c r="I136" s="42"/>
      <c r="J136"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2142</v>
      </c>
      <c r="I3" s="16">
        <f>SUMIFS(I8:I133,A8:A133,"SD")</f>
        <v>0</v>
      </c>
      <c r="J3" s="9"/>
      <c r="O3">
        <v>0</v>
      </c>
      <c r="P3">
        <v>2</v>
      </c>
    </row>
    <row r="4">
      <c r="A4" s="10" t="s">
        <v>8</v>
      </c>
      <c r="B4" s="11" t="s">
        <v>13</v>
      </c>
      <c r="C4" s="12" t="s">
        <v>2142</v>
      </c>
      <c r="D4" s="13"/>
      <c r="E4" s="14" t="s">
        <v>2143</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61.159999999999997</v>
      </c>
      <c r="H9" s="34">
        <v>0</v>
      </c>
      <c r="I9" s="34">
        <f>ROUND(G9*H9,P4)</f>
        <v>0</v>
      </c>
      <c r="J9" s="29"/>
      <c r="O9" s="35">
        <f>I9*0.21</f>
        <v>0</v>
      </c>
      <c r="P9">
        <v>3</v>
      </c>
    </row>
    <row r="10">
      <c r="A10" s="29" t="s">
        <v>34</v>
      </c>
      <c r="B10" s="36"/>
      <c r="C10" s="37"/>
      <c r="D10" s="37"/>
      <c r="E10" s="31" t="s">
        <v>313</v>
      </c>
      <c r="F10" s="37"/>
      <c r="G10" s="37"/>
      <c r="H10" s="37"/>
      <c r="I10" s="37"/>
      <c r="J10" s="39"/>
    </row>
    <row r="11" ht="135">
      <c r="A11" s="29" t="s">
        <v>35</v>
      </c>
      <c r="B11" s="36"/>
      <c r="C11" s="37"/>
      <c r="D11" s="37"/>
      <c r="E11" s="40" t="s">
        <v>2144</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SUMIFS(I14:I57,A14:A57,"P")</f>
        <v>0</v>
      </c>
      <c r="J13" s="28"/>
    </row>
    <row r="14">
      <c r="A14" s="29" t="s">
        <v>29</v>
      </c>
      <c r="B14" s="29">
        <v>2</v>
      </c>
      <c r="C14" s="30" t="s">
        <v>622</v>
      </c>
      <c r="D14" s="29" t="s">
        <v>31</v>
      </c>
      <c r="E14" s="31" t="s">
        <v>623</v>
      </c>
      <c r="F14" s="32" t="s">
        <v>324</v>
      </c>
      <c r="G14" s="33">
        <v>6.0060000000000002</v>
      </c>
      <c r="H14" s="34">
        <v>0</v>
      </c>
      <c r="I14" s="34">
        <f>ROUND(G14*H14,P4)</f>
        <v>0</v>
      </c>
      <c r="J14" s="29"/>
      <c r="O14" s="35">
        <f>I14*0.21</f>
        <v>0</v>
      </c>
      <c r="P14">
        <v>3</v>
      </c>
    </row>
    <row r="15" ht="30">
      <c r="A15" s="29" t="s">
        <v>34</v>
      </c>
      <c r="B15" s="36"/>
      <c r="C15" s="37"/>
      <c r="D15" s="37"/>
      <c r="E15" s="31" t="s">
        <v>2145</v>
      </c>
      <c r="F15" s="37"/>
      <c r="G15" s="37"/>
      <c r="H15" s="37"/>
      <c r="I15" s="37"/>
      <c r="J15" s="39"/>
    </row>
    <row r="16" ht="45">
      <c r="A16" s="29" t="s">
        <v>35</v>
      </c>
      <c r="B16" s="36"/>
      <c r="C16" s="37"/>
      <c r="D16" s="37"/>
      <c r="E16" s="40" t="s">
        <v>2146</v>
      </c>
      <c r="F16" s="37"/>
      <c r="G16" s="37"/>
      <c r="H16" s="37"/>
      <c r="I16" s="37"/>
      <c r="J16" s="39"/>
    </row>
    <row r="17" ht="405">
      <c r="A17" s="29" t="s">
        <v>37</v>
      </c>
      <c r="B17" s="36"/>
      <c r="C17" s="37"/>
      <c r="D17" s="37"/>
      <c r="E17" s="31" t="s">
        <v>327</v>
      </c>
      <c r="F17" s="37"/>
      <c r="G17" s="37"/>
      <c r="H17" s="37"/>
      <c r="I17" s="37"/>
      <c r="J17" s="39"/>
    </row>
    <row r="18">
      <c r="A18" s="29" t="s">
        <v>29</v>
      </c>
      <c r="B18" s="29">
        <v>3</v>
      </c>
      <c r="C18" s="30" t="s">
        <v>626</v>
      </c>
      <c r="D18" s="29" t="s">
        <v>31</v>
      </c>
      <c r="E18" s="31" t="s">
        <v>627</v>
      </c>
      <c r="F18" s="32" t="s">
        <v>330</v>
      </c>
      <c r="G18" s="33">
        <v>66.066000000000003</v>
      </c>
      <c r="H18" s="34">
        <v>0</v>
      </c>
      <c r="I18" s="34">
        <f>ROUND(G18*H18,P4)</f>
        <v>0</v>
      </c>
      <c r="J18" s="29"/>
      <c r="O18" s="35">
        <f>I18*0.21</f>
        <v>0</v>
      </c>
      <c r="P18">
        <v>3</v>
      </c>
    </row>
    <row r="19">
      <c r="A19" s="29" t="s">
        <v>34</v>
      </c>
      <c r="B19" s="36"/>
      <c r="C19" s="37"/>
      <c r="D19" s="37"/>
      <c r="E19" s="31" t="s">
        <v>1789</v>
      </c>
      <c r="F19" s="37"/>
      <c r="G19" s="37"/>
      <c r="H19" s="37"/>
      <c r="I19" s="37"/>
      <c r="J19" s="39"/>
    </row>
    <row r="20">
      <c r="A20" s="29" t="s">
        <v>35</v>
      </c>
      <c r="B20" s="36"/>
      <c r="C20" s="37"/>
      <c r="D20" s="37"/>
      <c r="E20" s="40" t="s">
        <v>2147</v>
      </c>
      <c r="F20" s="37"/>
      <c r="G20" s="37"/>
      <c r="H20" s="37"/>
      <c r="I20" s="37"/>
      <c r="J20" s="39"/>
    </row>
    <row r="21" ht="30">
      <c r="A21" s="29" t="s">
        <v>37</v>
      </c>
      <c r="B21" s="36"/>
      <c r="C21" s="37"/>
      <c r="D21" s="37"/>
      <c r="E21" s="31" t="s">
        <v>511</v>
      </c>
      <c r="F21" s="37"/>
      <c r="G21" s="37"/>
      <c r="H21" s="37"/>
      <c r="I21" s="37"/>
      <c r="J21" s="39"/>
    </row>
    <row r="22">
      <c r="A22" s="29" t="s">
        <v>29</v>
      </c>
      <c r="B22" s="29">
        <v>4</v>
      </c>
      <c r="C22" s="30" t="s">
        <v>630</v>
      </c>
      <c r="D22" s="29" t="s">
        <v>31</v>
      </c>
      <c r="E22" s="31" t="s">
        <v>631</v>
      </c>
      <c r="F22" s="32" t="s">
        <v>324</v>
      </c>
      <c r="G22" s="33">
        <v>2.5739999999999998</v>
      </c>
      <c r="H22" s="34">
        <v>0</v>
      </c>
      <c r="I22" s="34">
        <f>ROUND(G22*H22,P4)</f>
        <v>0</v>
      </c>
      <c r="J22" s="29"/>
      <c r="O22" s="35">
        <f>I22*0.21</f>
        <v>0</v>
      </c>
      <c r="P22">
        <v>3</v>
      </c>
    </row>
    <row r="23" ht="30">
      <c r="A23" s="29" t="s">
        <v>34</v>
      </c>
      <c r="B23" s="36"/>
      <c r="C23" s="37"/>
      <c r="D23" s="37"/>
      <c r="E23" s="31" t="s">
        <v>2145</v>
      </c>
      <c r="F23" s="37"/>
      <c r="G23" s="37"/>
      <c r="H23" s="37"/>
      <c r="I23" s="37"/>
      <c r="J23" s="39"/>
    </row>
    <row r="24" ht="45">
      <c r="A24" s="29" t="s">
        <v>35</v>
      </c>
      <c r="B24" s="36"/>
      <c r="C24" s="37"/>
      <c r="D24" s="37"/>
      <c r="E24" s="40" t="s">
        <v>2148</v>
      </c>
      <c r="F24" s="37"/>
      <c r="G24" s="37"/>
      <c r="H24" s="37"/>
      <c r="I24" s="37"/>
      <c r="J24" s="39"/>
    </row>
    <row r="25" ht="405">
      <c r="A25" s="29" t="s">
        <v>37</v>
      </c>
      <c r="B25" s="36"/>
      <c r="C25" s="37"/>
      <c r="D25" s="37"/>
      <c r="E25" s="31" t="s">
        <v>634</v>
      </c>
      <c r="F25" s="37"/>
      <c r="G25" s="37"/>
      <c r="H25" s="37"/>
      <c r="I25" s="37"/>
      <c r="J25" s="39"/>
    </row>
    <row r="26">
      <c r="A26" s="29" t="s">
        <v>29</v>
      </c>
      <c r="B26" s="29">
        <v>5</v>
      </c>
      <c r="C26" s="30" t="s">
        <v>635</v>
      </c>
      <c r="D26" s="29" t="s">
        <v>31</v>
      </c>
      <c r="E26" s="31" t="s">
        <v>636</v>
      </c>
      <c r="F26" s="32" t="s">
        <v>330</v>
      </c>
      <c r="G26" s="33">
        <v>28.314</v>
      </c>
      <c r="H26" s="34">
        <v>0</v>
      </c>
      <c r="I26" s="34">
        <f>ROUND(G26*H26,P4)</f>
        <v>0</v>
      </c>
      <c r="J26" s="29"/>
      <c r="O26" s="35">
        <f>I26*0.21</f>
        <v>0</v>
      </c>
      <c r="P26">
        <v>3</v>
      </c>
    </row>
    <row r="27">
      <c r="A27" s="29" t="s">
        <v>34</v>
      </c>
      <c r="B27" s="36"/>
      <c r="C27" s="37"/>
      <c r="D27" s="37"/>
      <c r="E27" s="31" t="s">
        <v>1792</v>
      </c>
      <c r="F27" s="37"/>
      <c r="G27" s="37"/>
      <c r="H27" s="37"/>
      <c r="I27" s="37"/>
      <c r="J27" s="39"/>
    </row>
    <row r="28">
      <c r="A28" s="29" t="s">
        <v>35</v>
      </c>
      <c r="B28" s="36"/>
      <c r="C28" s="37"/>
      <c r="D28" s="37"/>
      <c r="E28" s="40" t="s">
        <v>2149</v>
      </c>
      <c r="F28" s="37"/>
      <c r="G28" s="37"/>
      <c r="H28" s="37"/>
      <c r="I28" s="37"/>
      <c r="J28" s="39"/>
    </row>
    <row r="29" ht="30">
      <c r="A29" s="29" t="s">
        <v>37</v>
      </c>
      <c r="B29" s="36"/>
      <c r="C29" s="37"/>
      <c r="D29" s="37"/>
      <c r="E29" s="31" t="s">
        <v>511</v>
      </c>
      <c r="F29" s="37"/>
      <c r="G29" s="37"/>
      <c r="H29" s="37"/>
      <c r="I29" s="37"/>
      <c r="J29" s="39"/>
    </row>
    <row r="30">
      <c r="A30" s="29" t="s">
        <v>29</v>
      </c>
      <c r="B30" s="29">
        <v>6</v>
      </c>
      <c r="C30" s="30" t="s">
        <v>322</v>
      </c>
      <c r="D30" s="29" t="s">
        <v>31</v>
      </c>
      <c r="E30" s="31" t="s">
        <v>323</v>
      </c>
      <c r="F30" s="32" t="s">
        <v>324</v>
      </c>
      <c r="G30" s="33">
        <v>15.4</v>
      </c>
      <c r="H30" s="34">
        <v>0</v>
      </c>
      <c r="I30" s="34">
        <f>ROUND(G30*H30,P4)</f>
        <v>0</v>
      </c>
      <c r="J30" s="29"/>
      <c r="O30" s="35">
        <f>I30*0.21</f>
        <v>0</v>
      </c>
      <c r="P30">
        <v>3</v>
      </c>
    </row>
    <row r="31" ht="30">
      <c r="A31" s="29" t="s">
        <v>34</v>
      </c>
      <c r="B31" s="36"/>
      <c r="C31" s="37"/>
      <c r="D31" s="37"/>
      <c r="E31" s="31" t="s">
        <v>2145</v>
      </c>
      <c r="F31" s="37"/>
      <c r="G31" s="37"/>
      <c r="H31" s="37"/>
      <c r="I31" s="37"/>
      <c r="J31" s="39"/>
    </row>
    <row r="32" ht="30">
      <c r="A32" s="29" t="s">
        <v>35</v>
      </c>
      <c r="B32" s="36"/>
      <c r="C32" s="37"/>
      <c r="D32" s="37"/>
      <c r="E32" s="40" t="s">
        <v>2150</v>
      </c>
      <c r="F32" s="37"/>
      <c r="G32" s="37"/>
      <c r="H32" s="37"/>
      <c r="I32" s="37"/>
      <c r="J32" s="39"/>
    </row>
    <row r="33" ht="405">
      <c r="A33" s="29" t="s">
        <v>37</v>
      </c>
      <c r="B33" s="36"/>
      <c r="C33" s="37"/>
      <c r="D33" s="37"/>
      <c r="E33" s="31" t="s">
        <v>327</v>
      </c>
      <c r="F33" s="37"/>
      <c r="G33" s="37"/>
      <c r="H33" s="37"/>
      <c r="I33" s="37"/>
      <c r="J33" s="39"/>
    </row>
    <row r="34">
      <c r="A34" s="29" t="s">
        <v>29</v>
      </c>
      <c r="B34" s="29">
        <v>7</v>
      </c>
      <c r="C34" s="30" t="s">
        <v>328</v>
      </c>
      <c r="D34" s="29" t="s">
        <v>31</v>
      </c>
      <c r="E34" s="31" t="s">
        <v>329</v>
      </c>
      <c r="F34" s="32" t="s">
        <v>330</v>
      </c>
      <c r="G34" s="33">
        <v>169.40000000000001</v>
      </c>
      <c r="H34" s="34">
        <v>0</v>
      </c>
      <c r="I34" s="34">
        <f>ROUND(G34*H34,P4)</f>
        <v>0</v>
      </c>
      <c r="J34" s="29"/>
      <c r="O34" s="35">
        <f>I34*0.21</f>
        <v>0</v>
      </c>
      <c r="P34">
        <v>3</v>
      </c>
    </row>
    <row r="35">
      <c r="A35" s="29" t="s">
        <v>34</v>
      </c>
      <c r="B35" s="36"/>
      <c r="C35" s="37"/>
      <c r="D35" s="37"/>
      <c r="E35" s="31" t="s">
        <v>1795</v>
      </c>
      <c r="F35" s="37"/>
      <c r="G35" s="37"/>
      <c r="H35" s="37"/>
      <c r="I35" s="37"/>
      <c r="J35" s="39"/>
    </row>
    <row r="36">
      <c r="A36" s="29" t="s">
        <v>35</v>
      </c>
      <c r="B36" s="36"/>
      <c r="C36" s="37"/>
      <c r="D36" s="37"/>
      <c r="E36" s="40" t="s">
        <v>2151</v>
      </c>
      <c r="F36" s="37"/>
      <c r="G36" s="37"/>
      <c r="H36" s="37"/>
      <c r="I36" s="37"/>
      <c r="J36" s="39"/>
    </row>
    <row r="37" ht="30">
      <c r="A37" s="29" t="s">
        <v>37</v>
      </c>
      <c r="B37" s="36"/>
      <c r="C37" s="37"/>
      <c r="D37" s="37"/>
      <c r="E37" s="31" t="s">
        <v>511</v>
      </c>
      <c r="F37" s="37"/>
      <c r="G37" s="37"/>
      <c r="H37" s="37"/>
      <c r="I37" s="37"/>
      <c r="J37" s="39"/>
    </row>
    <row r="38">
      <c r="A38" s="29" t="s">
        <v>29</v>
      </c>
      <c r="B38" s="29">
        <v>8</v>
      </c>
      <c r="C38" s="30" t="s">
        <v>643</v>
      </c>
      <c r="D38" s="29" t="s">
        <v>31</v>
      </c>
      <c r="E38" s="31" t="s">
        <v>644</v>
      </c>
      <c r="F38" s="32" t="s">
        <v>324</v>
      </c>
      <c r="G38" s="33">
        <v>6.5999999999999996</v>
      </c>
      <c r="H38" s="34">
        <v>0</v>
      </c>
      <c r="I38" s="34">
        <f>ROUND(G38*H38,P4)</f>
        <v>0</v>
      </c>
      <c r="J38" s="29"/>
      <c r="O38" s="35">
        <f>I38*0.21</f>
        <v>0</v>
      </c>
      <c r="P38">
        <v>3</v>
      </c>
    </row>
    <row r="39" ht="30">
      <c r="A39" s="29" t="s">
        <v>34</v>
      </c>
      <c r="B39" s="36"/>
      <c r="C39" s="37"/>
      <c r="D39" s="37"/>
      <c r="E39" s="31" t="s">
        <v>2145</v>
      </c>
      <c r="F39" s="37"/>
      <c r="G39" s="37"/>
      <c r="H39" s="37"/>
      <c r="I39" s="37"/>
      <c r="J39" s="39"/>
    </row>
    <row r="40" ht="30">
      <c r="A40" s="29" t="s">
        <v>35</v>
      </c>
      <c r="B40" s="36"/>
      <c r="C40" s="37"/>
      <c r="D40" s="37"/>
      <c r="E40" s="40" t="s">
        <v>2152</v>
      </c>
      <c r="F40" s="37"/>
      <c r="G40" s="37"/>
      <c r="H40" s="37"/>
      <c r="I40" s="37"/>
      <c r="J40" s="39"/>
    </row>
    <row r="41" ht="405">
      <c r="A41" s="29" t="s">
        <v>37</v>
      </c>
      <c r="B41" s="36"/>
      <c r="C41" s="37"/>
      <c r="D41" s="37"/>
      <c r="E41" s="31" t="s">
        <v>634</v>
      </c>
      <c r="F41" s="37"/>
      <c r="G41" s="37"/>
      <c r="H41" s="37"/>
      <c r="I41" s="37"/>
      <c r="J41" s="39"/>
    </row>
    <row r="42">
      <c r="A42" s="29" t="s">
        <v>29</v>
      </c>
      <c r="B42" s="29">
        <v>9</v>
      </c>
      <c r="C42" s="30" t="s">
        <v>647</v>
      </c>
      <c r="D42" s="29" t="s">
        <v>31</v>
      </c>
      <c r="E42" s="31" t="s">
        <v>648</v>
      </c>
      <c r="F42" s="32" t="s">
        <v>330</v>
      </c>
      <c r="G42" s="33">
        <v>72.599999999999994</v>
      </c>
      <c r="H42" s="34">
        <v>0</v>
      </c>
      <c r="I42" s="34">
        <f>ROUND(G42*H42,P4)</f>
        <v>0</v>
      </c>
      <c r="J42" s="29"/>
      <c r="O42" s="35">
        <f>I42*0.21</f>
        <v>0</v>
      </c>
      <c r="P42">
        <v>3</v>
      </c>
    </row>
    <row r="43">
      <c r="A43" s="29" t="s">
        <v>34</v>
      </c>
      <c r="B43" s="36"/>
      <c r="C43" s="37"/>
      <c r="D43" s="37"/>
      <c r="E43" s="31" t="s">
        <v>1798</v>
      </c>
      <c r="F43" s="37"/>
      <c r="G43" s="37"/>
      <c r="H43" s="37"/>
      <c r="I43" s="37"/>
      <c r="J43" s="39"/>
    </row>
    <row r="44">
      <c r="A44" s="29" t="s">
        <v>35</v>
      </c>
      <c r="B44" s="36"/>
      <c r="C44" s="37"/>
      <c r="D44" s="37"/>
      <c r="E44" s="40" t="s">
        <v>2153</v>
      </c>
      <c r="F44" s="37"/>
      <c r="G44" s="37"/>
      <c r="H44" s="37"/>
      <c r="I44" s="37"/>
      <c r="J44" s="39"/>
    </row>
    <row r="45" ht="30">
      <c r="A45" s="29" t="s">
        <v>37</v>
      </c>
      <c r="B45" s="36"/>
      <c r="C45" s="37"/>
      <c r="D45" s="37"/>
      <c r="E45" s="31" t="s">
        <v>511</v>
      </c>
      <c r="F45" s="37"/>
      <c r="G45" s="37"/>
      <c r="H45" s="37"/>
      <c r="I45" s="37"/>
      <c r="J45" s="39"/>
    </row>
    <row r="46">
      <c r="A46" s="29" t="s">
        <v>29</v>
      </c>
      <c r="B46" s="29">
        <v>10</v>
      </c>
      <c r="C46" s="30" t="s">
        <v>334</v>
      </c>
      <c r="D46" s="29" t="s">
        <v>31</v>
      </c>
      <c r="E46" s="31" t="s">
        <v>335</v>
      </c>
      <c r="F46" s="32" t="s">
        <v>324</v>
      </c>
      <c r="G46" s="33">
        <v>30.579999999999998</v>
      </c>
      <c r="H46" s="34">
        <v>0</v>
      </c>
      <c r="I46" s="34">
        <f>ROUND(G46*H46,P4)</f>
        <v>0</v>
      </c>
      <c r="J46" s="29"/>
      <c r="O46" s="35">
        <f>I46*0.21</f>
        <v>0</v>
      </c>
      <c r="P46">
        <v>3</v>
      </c>
    </row>
    <row r="47">
      <c r="A47" s="29" t="s">
        <v>34</v>
      </c>
      <c r="B47" s="36"/>
      <c r="C47" s="37"/>
      <c r="D47" s="37"/>
      <c r="E47" s="31" t="s">
        <v>336</v>
      </c>
      <c r="F47" s="37"/>
      <c r="G47" s="37"/>
      <c r="H47" s="37"/>
      <c r="I47" s="37"/>
      <c r="J47" s="39"/>
    </row>
    <row r="48" ht="135">
      <c r="A48" s="29" t="s">
        <v>35</v>
      </c>
      <c r="B48" s="36"/>
      <c r="C48" s="37"/>
      <c r="D48" s="37"/>
      <c r="E48" s="40" t="s">
        <v>2154</v>
      </c>
      <c r="F48" s="37"/>
      <c r="G48" s="37"/>
      <c r="H48" s="37"/>
      <c r="I48" s="37"/>
      <c r="J48" s="39"/>
    </row>
    <row r="49" ht="240">
      <c r="A49" s="29" t="s">
        <v>37</v>
      </c>
      <c r="B49" s="36"/>
      <c r="C49" s="37"/>
      <c r="D49" s="37"/>
      <c r="E49" s="31" t="s">
        <v>338</v>
      </c>
      <c r="F49" s="37"/>
      <c r="G49" s="37"/>
      <c r="H49" s="37"/>
      <c r="I49" s="37"/>
      <c r="J49" s="39"/>
    </row>
    <row r="50">
      <c r="A50" s="29" t="s">
        <v>29</v>
      </c>
      <c r="B50" s="29">
        <v>11</v>
      </c>
      <c r="C50" s="30" t="s">
        <v>662</v>
      </c>
      <c r="D50" s="29" t="s">
        <v>31</v>
      </c>
      <c r="E50" s="31" t="s">
        <v>663</v>
      </c>
      <c r="F50" s="32" t="s">
        <v>324</v>
      </c>
      <c r="G50" s="33">
        <v>18.780000000000001</v>
      </c>
      <c r="H50" s="34">
        <v>0</v>
      </c>
      <c r="I50" s="34">
        <f>ROUND(G50*H50,P4)</f>
        <v>0</v>
      </c>
      <c r="J50" s="29"/>
      <c r="O50" s="35">
        <f>I50*0.21</f>
        <v>0</v>
      </c>
      <c r="P50">
        <v>3</v>
      </c>
    </row>
    <row r="51" ht="45">
      <c r="A51" s="29" t="s">
        <v>34</v>
      </c>
      <c r="B51" s="36"/>
      <c r="C51" s="37"/>
      <c r="D51" s="37"/>
      <c r="E51" s="31" t="s">
        <v>2155</v>
      </c>
      <c r="F51" s="37"/>
      <c r="G51" s="37"/>
      <c r="H51" s="37"/>
      <c r="I51" s="37"/>
      <c r="J51" s="39"/>
    </row>
    <row r="52" ht="45">
      <c r="A52" s="29" t="s">
        <v>35</v>
      </c>
      <c r="B52" s="36"/>
      <c r="C52" s="37"/>
      <c r="D52" s="37"/>
      <c r="E52" s="40" t="s">
        <v>2156</v>
      </c>
      <c r="F52" s="37"/>
      <c r="G52" s="37"/>
      <c r="H52" s="37"/>
      <c r="I52" s="37"/>
      <c r="J52" s="39"/>
    </row>
    <row r="53" ht="300">
      <c r="A53" s="29" t="s">
        <v>37</v>
      </c>
      <c r="B53" s="36"/>
      <c r="C53" s="37"/>
      <c r="D53" s="37"/>
      <c r="E53" s="31" t="s">
        <v>666</v>
      </c>
      <c r="F53" s="37"/>
      <c r="G53" s="37"/>
      <c r="H53" s="37"/>
      <c r="I53" s="37"/>
      <c r="J53" s="39"/>
    </row>
    <row r="54">
      <c r="A54" s="29" t="s">
        <v>29</v>
      </c>
      <c r="B54" s="29">
        <v>12</v>
      </c>
      <c r="C54" s="30" t="s">
        <v>667</v>
      </c>
      <c r="D54" s="29" t="s">
        <v>31</v>
      </c>
      <c r="E54" s="31" t="s">
        <v>668</v>
      </c>
      <c r="F54" s="32" t="s">
        <v>324</v>
      </c>
      <c r="G54" s="33">
        <v>9.4399999999999995</v>
      </c>
      <c r="H54" s="34">
        <v>0</v>
      </c>
      <c r="I54" s="34">
        <f>ROUND(G54*H54,P4)</f>
        <v>0</v>
      </c>
      <c r="J54" s="29"/>
      <c r="O54" s="35">
        <f>I54*0.21</f>
        <v>0</v>
      </c>
      <c r="P54">
        <v>3</v>
      </c>
    </row>
    <row r="55" ht="60">
      <c r="A55" s="29" t="s">
        <v>34</v>
      </c>
      <c r="B55" s="36"/>
      <c r="C55" s="37"/>
      <c r="D55" s="37"/>
      <c r="E55" s="31" t="s">
        <v>2157</v>
      </c>
      <c r="F55" s="37"/>
      <c r="G55" s="37"/>
      <c r="H55" s="37"/>
      <c r="I55" s="37"/>
      <c r="J55" s="39"/>
    </row>
    <row r="56" ht="45">
      <c r="A56" s="29" t="s">
        <v>35</v>
      </c>
      <c r="B56" s="36"/>
      <c r="C56" s="37"/>
      <c r="D56" s="37"/>
      <c r="E56" s="40" t="s">
        <v>2158</v>
      </c>
      <c r="F56" s="37"/>
      <c r="G56" s="37"/>
      <c r="H56" s="37"/>
      <c r="I56" s="37"/>
      <c r="J56" s="39"/>
    </row>
    <row r="57" ht="390">
      <c r="A57" s="29" t="s">
        <v>37</v>
      </c>
      <c r="B57" s="36"/>
      <c r="C57" s="37"/>
      <c r="D57" s="37"/>
      <c r="E57" s="31" t="s">
        <v>671</v>
      </c>
      <c r="F57" s="37"/>
      <c r="G57" s="37"/>
      <c r="H57" s="37"/>
      <c r="I57" s="37"/>
      <c r="J57" s="39"/>
    </row>
    <row r="58">
      <c r="A58" s="23" t="s">
        <v>26</v>
      </c>
      <c r="B58" s="24"/>
      <c r="C58" s="25" t="s">
        <v>712</v>
      </c>
      <c r="D58" s="26"/>
      <c r="E58" s="23" t="s">
        <v>713</v>
      </c>
      <c r="F58" s="26"/>
      <c r="G58" s="26"/>
      <c r="H58" s="26"/>
      <c r="I58" s="27">
        <f>SUMIFS(I59:I62,A59:A62,"P")</f>
        <v>0</v>
      </c>
      <c r="J58" s="28"/>
    </row>
    <row r="59">
      <c r="A59" s="29" t="s">
        <v>29</v>
      </c>
      <c r="B59" s="29">
        <v>13</v>
      </c>
      <c r="C59" s="30" t="s">
        <v>731</v>
      </c>
      <c r="D59" s="29" t="s">
        <v>31</v>
      </c>
      <c r="E59" s="31" t="s">
        <v>732</v>
      </c>
      <c r="F59" s="32" t="s">
        <v>324</v>
      </c>
      <c r="G59" s="33">
        <v>2.3599999999999999</v>
      </c>
      <c r="H59" s="34">
        <v>0</v>
      </c>
      <c r="I59" s="34">
        <f>ROUND(G59*H59,P4)</f>
        <v>0</v>
      </c>
      <c r="J59" s="29"/>
      <c r="O59" s="35">
        <f>I59*0.21</f>
        <v>0</v>
      </c>
      <c r="P59">
        <v>3</v>
      </c>
    </row>
    <row r="60" ht="45">
      <c r="A60" s="29" t="s">
        <v>34</v>
      </c>
      <c r="B60" s="36"/>
      <c r="C60" s="37"/>
      <c r="D60" s="37"/>
      <c r="E60" s="31" t="s">
        <v>2159</v>
      </c>
      <c r="F60" s="37"/>
      <c r="G60" s="37"/>
      <c r="H60" s="37"/>
      <c r="I60" s="37"/>
      <c r="J60" s="39"/>
    </row>
    <row r="61" ht="60">
      <c r="A61" s="29" t="s">
        <v>35</v>
      </c>
      <c r="B61" s="36"/>
      <c r="C61" s="37"/>
      <c r="D61" s="37"/>
      <c r="E61" s="40" t="s">
        <v>2160</v>
      </c>
      <c r="F61" s="37"/>
      <c r="G61" s="37"/>
      <c r="H61" s="37"/>
      <c r="I61" s="37"/>
      <c r="J61" s="39"/>
    </row>
    <row r="62" ht="60">
      <c r="A62" s="29" t="s">
        <v>37</v>
      </c>
      <c r="B62" s="36"/>
      <c r="C62" s="37"/>
      <c r="D62" s="37"/>
      <c r="E62" s="31" t="s">
        <v>527</v>
      </c>
      <c r="F62" s="37"/>
      <c r="G62" s="37"/>
      <c r="H62" s="37"/>
      <c r="I62" s="37"/>
      <c r="J62" s="39"/>
    </row>
    <row r="63">
      <c r="A63" s="23" t="s">
        <v>26</v>
      </c>
      <c r="B63" s="24"/>
      <c r="C63" s="25" t="s">
        <v>379</v>
      </c>
      <c r="D63" s="26"/>
      <c r="E63" s="23" t="s">
        <v>380</v>
      </c>
      <c r="F63" s="26"/>
      <c r="G63" s="26"/>
      <c r="H63" s="26"/>
      <c r="I63" s="27">
        <f>SUMIFS(I64:I83,A64:A83,"P")</f>
        <v>0</v>
      </c>
      <c r="J63" s="28"/>
    </row>
    <row r="64">
      <c r="A64" s="29" t="s">
        <v>29</v>
      </c>
      <c r="B64" s="29">
        <v>14</v>
      </c>
      <c r="C64" s="30" t="s">
        <v>1974</v>
      </c>
      <c r="D64" s="29" t="s">
        <v>31</v>
      </c>
      <c r="E64" s="31" t="s">
        <v>1975</v>
      </c>
      <c r="F64" s="32" t="s">
        <v>102</v>
      </c>
      <c r="G64" s="33">
        <v>2</v>
      </c>
      <c r="H64" s="34">
        <v>0</v>
      </c>
      <c r="I64" s="34">
        <f>ROUND(G64*H64,P4)</f>
        <v>0</v>
      </c>
      <c r="J64" s="29"/>
      <c r="O64" s="35">
        <f>I64*0.21</f>
        <v>0</v>
      </c>
      <c r="P64">
        <v>3</v>
      </c>
    </row>
    <row r="65" ht="45">
      <c r="A65" s="29" t="s">
        <v>34</v>
      </c>
      <c r="B65" s="36"/>
      <c r="C65" s="37"/>
      <c r="D65" s="37"/>
      <c r="E65" s="31" t="s">
        <v>2161</v>
      </c>
      <c r="F65" s="37"/>
      <c r="G65" s="37"/>
      <c r="H65" s="37"/>
      <c r="I65" s="37"/>
      <c r="J65" s="39"/>
    </row>
    <row r="66">
      <c r="A66" s="29" t="s">
        <v>35</v>
      </c>
      <c r="B66" s="36"/>
      <c r="C66" s="37"/>
      <c r="D66" s="37"/>
      <c r="E66" s="40" t="s">
        <v>122</v>
      </c>
      <c r="F66" s="37"/>
      <c r="G66" s="37"/>
      <c r="H66" s="37"/>
      <c r="I66" s="37"/>
      <c r="J66" s="39"/>
    </row>
    <row r="67" ht="135">
      <c r="A67" s="29" t="s">
        <v>37</v>
      </c>
      <c r="B67" s="36"/>
      <c r="C67" s="37"/>
      <c r="D67" s="37"/>
      <c r="E67" s="31" t="s">
        <v>1977</v>
      </c>
      <c r="F67" s="37"/>
      <c r="G67" s="37"/>
      <c r="H67" s="37"/>
      <c r="I67" s="37"/>
      <c r="J67" s="39"/>
    </row>
    <row r="68">
      <c r="A68" s="29" t="s">
        <v>29</v>
      </c>
      <c r="B68" s="29">
        <v>15</v>
      </c>
      <c r="C68" s="30" t="s">
        <v>1823</v>
      </c>
      <c r="D68" s="29" t="s">
        <v>31</v>
      </c>
      <c r="E68" s="31" t="s">
        <v>1824</v>
      </c>
      <c r="F68" s="32" t="s">
        <v>94</v>
      </c>
      <c r="G68" s="33">
        <v>4</v>
      </c>
      <c r="H68" s="34">
        <v>0</v>
      </c>
      <c r="I68" s="34">
        <f>ROUND(G68*H68,P4)</f>
        <v>0</v>
      </c>
      <c r="J68" s="29"/>
      <c r="O68" s="35">
        <f>I68*0.21</f>
        <v>0</v>
      </c>
      <c r="P68">
        <v>3</v>
      </c>
    </row>
    <row r="69" ht="45">
      <c r="A69" s="29" t="s">
        <v>34</v>
      </c>
      <c r="B69" s="36"/>
      <c r="C69" s="37"/>
      <c r="D69" s="37"/>
      <c r="E69" s="31" t="s">
        <v>2162</v>
      </c>
      <c r="F69" s="37"/>
      <c r="G69" s="37"/>
      <c r="H69" s="37"/>
      <c r="I69" s="37"/>
      <c r="J69" s="39"/>
    </row>
    <row r="70">
      <c r="A70" s="29" t="s">
        <v>35</v>
      </c>
      <c r="B70" s="36"/>
      <c r="C70" s="37"/>
      <c r="D70" s="37"/>
      <c r="E70" s="40" t="s">
        <v>2163</v>
      </c>
      <c r="F70" s="37"/>
      <c r="G70" s="37"/>
      <c r="H70" s="37"/>
      <c r="I70" s="37"/>
      <c r="J70" s="39"/>
    </row>
    <row r="71" ht="135">
      <c r="A71" s="29" t="s">
        <v>37</v>
      </c>
      <c r="B71" s="36"/>
      <c r="C71" s="37"/>
      <c r="D71" s="37"/>
      <c r="E71" s="31" t="s">
        <v>1826</v>
      </c>
      <c r="F71" s="37"/>
      <c r="G71" s="37"/>
      <c r="H71" s="37"/>
      <c r="I71" s="37"/>
      <c r="J71" s="39"/>
    </row>
    <row r="72">
      <c r="A72" s="29" t="s">
        <v>29</v>
      </c>
      <c r="B72" s="29">
        <v>16</v>
      </c>
      <c r="C72" s="30" t="s">
        <v>1827</v>
      </c>
      <c r="D72" s="29" t="s">
        <v>31</v>
      </c>
      <c r="E72" s="31" t="s">
        <v>1828</v>
      </c>
      <c r="F72" s="32" t="s">
        <v>102</v>
      </c>
      <c r="G72" s="33">
        <v>4</v>
      </c>
      <c r="H72" s="34">
        <v>0</v>
      </c>
      <c r="I72" s="34">
        <f>ROUND(G72*H72,P4)</f>
        <v>0</v>
      </c>
      <c r="J72" s="29"/>
      <c r="O72" s="35">
        <f>I72*0.21</f>
        <v>0</v>
      </c>
      <c r="P72">
        <v>3</v>
      </c>
    </row>
    <row r="73" ht="60">
      <c r="A73" s="29" t="s">
        <v>34</v>
      </c>
      <c r="B73" s="36"/>
      <c r="C73" s="37"/>
      <c r="D73" s="37"/>
      <c r="E73" s="31" t="s">
        <v>2164</v>
      </c>
      <c r="F73" s="37"/>
      <c r="G73" s="37"/>
      <c r="H73" s="37"/>
      <c r="I73" s="37"/>
      <c r="J73" s="39"/>
    </row>
    <row r="74">
      <c r="A74" s="29" t="s">
        <v>35</v>
      </c>
      <c r="B74" s="36"/>
      <c r="C74" s="37"/>
      <c r="D74" s="37"/>
      <c r="E74" s="40" t="s">
        <v>278</v>
      </c>
      <c r="F74" s="37"/>
      <c r="G74" s="37"/>
      <c r="H74" s="37"/>
      <c r="I74" s="37"/>
      <c r="J74" s="39"/>
    </row>
    <row r="75" ht="135">
      <c r="A75" s="29" t="s">
        <v>37</v>
      </c>
      <c r="B75" s="36"/>
      <c r="C75" s="37"/>
      <c r="D75" s="37"/>
      <c r="E75" s="31" t="s">
        <v>1830</v>
      </c>
      <c r="F75" s="37"/>
      <c r="G75" s="37"/>
      <c r="H75" s="37"/>
      <c r="I75" s="37"/>
      <c r="J75" s="39"/>
    </row>
    <row r="76">
      <c r="A76" s="29" t="s">
        <v>29</v>
      </c>
      <c r="B76" s="29">
        <v>17</v>
      </c>
      <c r="C76" s="30" t="s">
        <v>1831</v>
      </c>
      <c r="D76" s="29" t="s">
        <v>49</v>
      </c>
      <c r="E76" s="31" t="s">
        <v>1832</v>
      </c>
      <c r="F76" s="32" t="s">
        <v>102</v>
      </c>
      <c r="G76" s="33">
        <v>3</v>
      </c>
      <c r="H76" s="34">
        <v>0</v>
      </c>
      <c r="I76" s="34">
        <f>ROUND(G76*H76,P4)</f>
        <v>0</v>
      </c>
      <c r="J76" s="29"/>
      <c r="O76" s="35">
        <f>I76*0.21</f>
        <v>0</v>
      </c>
      <c r="P76">
        <v>3</v>
      </c>
    </row>
    <row r="77" ht="60">
      <c r="A77" s="29" t="s">
        <v>34</v>
      </c>
      <c r="B77" s="36"/>
      <c r="C77" s="37"/>
      <c r="D77" s="37"/>
      <c r="E77" s="31" t="s">
        <v>2165</v>
      </c>
      <c r="F77" s="37"/>
      <c r="G77" s="37"/>
      <c r="H77" s="37"/>
      <c r="I77" s="37"/>
      <c r="J77" s="39"/>
    </row>
    <row r="78">
      <c r="A78" s="29" t="s">
        <v>35</v>
      </c>
      <c r="B78" s="36"/>
      <c r="C78" s="37"/>
      <c r="D78" s="37"/>
      <c r="E78" s="40" t="s">
        <v>2166</v>
      </c>
      <c r="F78" s="37"/>
      <c r="G78" s="37"/>
      <c r="H78" s="37"/>
      <c r="I78" s="37"/>
      <c r="J78" s="39"/>
    </row>
    <row r="79" ht="135">
      <c r="A79" s="29" t="s">
        <v>37</v>
      </c>
      <c r="B79" s="36"/>
      <c r="C79" s="37"/>
      <c r="D79" s="37"/>
      <c r="E79" s="31" t="s">
        <v>1830</v>
      </c>
      <c r="F79" s="37"/>
      <c r="G79" s="37"/>
      <c r="H79" s="37"/>
      <c r="I79" s="37"/>
      <c r="J79" s="39"/>
    </row>
    <row r="80">
      <c r="A80" s="29" t="s">
        <v>29</v>
      </c>
      <c r="B80" s="29">
        <v>18</v>
      </c>
      <c r="C80" s="30" t="s">
        <v>1831</v>
      </c>
      <c r="D80" s="29" t="s">
        <v>53</v>
      </c>
      <c r="E80" s="31" t="s">
        <v>1832</v>
      </c>
      <c r="F80" s="32" t="s">
        <v>102</v>
      </c>
      <c r="G80" s="33">
        <v>4</v>
      </c>
      <c r="H80" s="34">
        <v>0</v>
      </c>
      <c r="I80" s="34">
        <f>ROUND(G80*H80,P4)</f>
        <v>0</v>
      </c>
      <c r="J80" s="29"/>
      <c r="O80" s="35">
        <f>I80*0.21</f>
        <v>0</v>
      </c>
      <c r="P80">
        <v>3</v>
      </c>
    </row>
    <row r="81" ht="60">
      <c r="A81" s="29" t="s">
        <v>34</v>
      </c>
      <c r="B81" s="36"/>
      <c r="C81" s="37"/>
      <c r="D81" s="37"/>
      <c r="E81" s="31" t="s">
        <v>2167</v>
      </c>
      <c r="F81" s="37"/>
      <c r="G81" s="37"/>
      <c r="H81" s="37"/>
      <c r="I81" s="37"/>
      <c r="J81" s="39"/>
    </row>
    <row r="82">
      <c r="A82" s="29" t="s">
        <v>35</v>
      </c>
      <c r="B82" s="36"/>
      <c r="C82" s="37"/>
      <c r="D82" s="37"/>
      <c r="E82" s="40" t="s">
        <v>278</v>
      </c>
      <c r="F82" s="37"/>
      <c r="G82" s="37"/>
      <c r="H82" s="37"/>
      <c r="I82" s="37"/>
      <c r="J82" s="39"/>
    </row>
    <row r="83" ht="135">
      <c r="A83" s="29" t="s">
        <v>37</v>
      </c>
      <c r="B83" s="36"/>
      <c r="C83" s="37"/>
      <c r="D83" s="37"/>
      <c r="E83" s="31" t="s">
        <v>1830</v>
      </c>
      <c r="F83" s="37"/>
      <c r="G83" s="37"/>
      <c r="H83" s="37"/>
      <c r="I83" s="37"/>
      <c r="J83" s="39"/>
    </row>
    <row r="84">
      <c r="A84" s="23" t="s">
        <v>26</v>
      </c>
      <c r="B84" s="24"/>
      <c r="C84" s="25" t="s">
        <v>794</v>
      </c>
      <c r="D84" s="26"/>
      <c r="E84" s="23" t="s">
        <v>795</v>
      </c>
      <c r="F84" s="26"/>
      <c r="G84" s="26"/>
      <c r="H84" s="26"/>
      <c r="I84" s="27">
        <f>SUMIFS(I85:I120,A85:A120,"P")</f>
        <v>0</v>
      </c>
      <c r="J84" s="28"/>
    </row>
    <row r="85" ht="30">
      <c r="A85" s="29" t="s">
        <v>29</v>
      </c>
      <c r="B85" s="29">
        <v>19</v>
      </c>
      <c r="C85" s="30" t="s">
        <v>2168</v>
      </c>
      <c r="D85" s="29" t="s">
        <v>31</v>
      </c>
      <c r="E85" s="31" t="s">
        <v>2169</v>
      </c>
      <c r="F85" s="32" t="s">
        <v>94</v>
      </c>
      <c r="G85" s="33">
        <v>15.890000000000001</v>
      </c>
      <c r="H85" s="34">
        <v>0</v>
      </c>
      <c r="I85" s="34">
        <f>ROUND(G85*H85,P4)</f>
        <v>0</v>
      </c>
      <c r="J85" s="29"/>
      <c r="O85" s="35">
        <f>I85*0.21</f>
        <v>0</v>
      </c>
      <c r="P85">
        <v>3</v>
      </c>
    </row>
    <row r="86" ht="45">
      <c r="A86" s="29" t="s">
        <v>34</v>
      </c>
      <c r="B86" s="36"/>
      <c r="C86" s="37"/>
      <c r="D86" s="37"/>
      <c r="E86" s="31" t="s">
        <v>2170</v>
      </c>
      <c r="F86" s="37"/>
      <c r="G86" s="37"/>
      <c r="H86" s="37"/>
      <c r="I86" s="37"/>
      <c r="J86" s="39"/>
    </row>
    <row r="87">
      <c r="A87" s="29" t="s">
        <v>35</v>
      </c>
      <c r="B87" s="36"/>
      <c r="C87" s="37"/>
      <c r="D87" s="37"/>
      <c r="E87" s="40" t="s">
        <v>2171</v>
      </c>
      <c r="F87" s="37"/>
      <c r="G87" s="37"/>
      <c r="H87" s="37"/>
      <c r="I87" s="37"/>
      <c r="J87" s="39"/>
    </row>
    <row r="88" ht="330">
      <c r="A88" s="29" t="s">
        <v>37</v>
      </c>
      <c r="B88" s="36"/>
      <c r="C88" s="37"/>
      <c r="D88" s="37"/>
      <c r="E88" s="31" t="s">
        <v>800</v>
      </c>
      <c r="F88" s="37"/>
      <c r="G88" s="37"/>
      <c r="H88" s="37"/>
      <c r="I88" s="37"/>
      <c r="J88" s="39"/>
    </row>
    <row r="89">
      <c r="A89" s="29" t="s">
        <v>29</v>
      </c>
      <c r="B89" s="29">
        <v>20</v>
      </c>
      <c r="C89" s="30" t="s">
        <v>1993</v>
      </c>
      <c r="D89" s="29" t="s">
        <v>31</v>
      </c>
      <c r="E89" s="31" t="s">
        <v>1994</v>
      </c>
      <c r="F89" s="32" t="s">
        <v>94</v>
      </c>
      <c r="G89" s="33">
        <v>9.6999999999999993</v>
      </c>
      <c r="H89" s="34">
        <v>0</v>
      </c>
      <c r="I89" s="34">
        <f>ROUND(G89*H89,P4)</f>
        <v>0</v>
      </c>
      <c r="J89" s="29"/>
      <c r="O89" s="35">
        <f>I89*0.21</f>
        <v>0</v>
      </c>
      <c r="P89">
        <v>3</v>
      </c>
    </row>
    <row r="90" ht="45">
      <c r="A90" s="29" t="s">
        <v>34</v>
      </c>
      <c r="B90" s="36"/>
      <c r="C90" s="37"/>
      <c r="D90" s="37"/>
      <c r="E90" s="31" t="s">
        <v>2172</v>
      </c>
      <c r="F90" s="37"/>
      <c r="G90" s="37"/>
      <c r="H90" s="37"/>
      <c r="I90" s="37"/>
      <c r="J90" s="39"/>
    </row>
    <row r="91">
      <c r="A91" s="29" t="s">
        <v>35</v>
      </c>
      <c r="B91" s="36"/>
      <c r="C91" s="37"/>
      <c r="D91" s="37"/>
      <c r="E91" s="40" t="s">
        <v>2173</v>
      </c>
      <c r="F91" s="37"/>
      <c r="G91" s="37"/>
      <c r="H91" s="37"/>
      <c r="I91" s="37"/>
      <c r="J91" s="39"/>
    </row>
    <row r="92" ht="300">
      <c r="A92" s="29" t="s">
        <v>37</v>
      </c>
      <c r="B92" s="36"/>
      <c r="C92" s="37"/>
      <c r="D92" s="37"/>
      <c r="E92" s="31" t="s">
        <v>1759</v>
      </c>
      <c r="F92" s="37"/>
      <c r="G92" s="37"/>
      <c r="H92" s="37"/>
      <c r="I92" s="37"/>
      <c r="J92" s="39"/>
    </row>
    <row r="93">
      <c r="A93" s="29" t="s">
        <v>29</v>
      </c>
      <c r="B93" s="29">
        <v>21</v>
      </c>
      <c r="C93" s="30" t="s">
        <v>2174</v>
      </c>
      <c r="D93" s="29" t="s">
        <v>31</v>
      </c>
      <c r="E93" s="31" t="s">
        <v>2175</v>
      </c>
      <c r="F93" s="32" t="s">
        <v>94</v>
      </c>
      <c r="G93" s="33">
        <v>9.6999999999999993</v>
      </c>
      <c r="H93" s="34">
        <v>0</v>
      </c>
      <c r="I93" s="34">
        <f>ROUND(G93*H93,P4)</f>
        <v>0</v>
      </c>
      <c r="J93" s="29"/>
      <c r="O93" s="35">
        <f>I93*0.21</f>
        <v>0</v>
      </c>
      <c r="P93">
        <v>3</v>
      </c>
    </row>
    <row r="94" ht="60">
      <c r="A94" s="29" t="s">
        <v>34</v>
      </c>
      <c r="B94" s="36"/>
      <c r="C94" s="37"/>
      <c r="D94" s="37"/>
      <c r="E94" s="31" t="s">
        <v>2176</v>
      </c>
      <c r="F94" s="37"/>
      <c r="G94" s="37"/>
      <c r="H94" s="37"/>
      <c r="I94" s="37"/>
      <c r="J94" s="39"/>
    </row>
    <row r="95">
      <c r="A95" s="29" t="s">
        <v>35</v>
      </c>
      <c r="B95" s="36"/>
      <c r="C95" s="37"/>
      <c r="D95" s="37"/>
      <c r="E95" s="40" t="s">
        <v>2173</v>
      </c>
      <c r="F95" s="37"/>
      <c r="G95" s="37"/>
      <c r="H95" s="37"/>
      <c r="I95" s="37"/>
      <c r="J95" s="39"/>
    </row>
    <row r="96" ht="60">
      <c r="A96" s="29" t="s">
        <v>37</v>
      </c>
      <c r="B96" s="36"/>
      <c r="C96" s="37"/>
      <c r="D96" s="37"/>
      <c r="E96" s="31" t="s">
        <v>2177</v>
      </c>
      <c r="F96" s="37"/>
      <c r="G96" s="37"/>
      <c r="H96" s="37"/>
      <c r="I96" s="37"/>
      <c r="J96" s="39"/>
    </row>
    <row r="97">
      <c r="A97" s="29" t="s">
        <v>29</v>
      </c>
      <c r="B97" s="29">
        <v>22</v>
      </c>
      <c r="C97" s="30" t="s">
        <v>2017</v>
      </c>
      <c r="D97" s="29" t="s">
        <v>31</v>
      </c>
      <c r="E97" s="31" t="s">
        <v>2018</v>
      </c>
      <c r="F97" s="32" t="s">
        <v>102</v>
      </c>
      <c r="G97" s="33">
        <v>2</v>
      </c>
      <c r="H97" s="34">
        <v>0</v>
      </c>
      <c r="I97" s="34">
        <f>ROUND(G97*H97,P4)</f>
        <v>0</v>
      </c>
      <c r="J97" s="29"/>
      <c r="O97" s="35">
        <f>I97*0.21</f>
        <v>0</v>
      </c>
      <c r="P97">
        <v>3</v>
      </c>
    </row>
    <row r="98" ht="45">
      <c r="A98" s="29" t="s">
        <v>34</v>
      </c>
      <c r="B98" s="36"/>
      <c r="C98" s="37"/>
      <c r="D98" s="37"/>
      <c r="E98" s="31" t="s">
        <v>2178</v>
      </c>
      <c r="F98" s="37"/>
      <c r="G98" s="37"/>
      <c r="H98" s="37"/>
      <c r="I98" s="37"/>
      <c r="J98" s="39"/>
    </row>
    <row r="99">
      <c r="A99" s="29" t="s">
        <v>35</v>
      </c>
      <c r="B99" s="36"/>
      <c r="C99" s="37"/>
      <c r="D99" s="37"/>
      <c r="E99" s="40" t="s">
        <v>122</v>
      </c>
      <c r="F99" s="37"/>
      <c r="G99" s="37"/>
      <c r="H99" s="37"/>
      <c r="I99" s="37"/>
      <c r="J99" s="39"/>
    </row>
    <row r="100" ht="30">
      <c r="A100" s="29" t="s">
        <v>37</v>
      </c>
      <c r="B100" s="36"/>
      <c r="C100" s="37"/>
      <c r="D100" s="37"/>
      <c r="E100" s="31" t="s">
        <v>2020</v>
      </c>
      <c r="F100" s="37"/>
      <c r="G100" s="37"/>
      <c r="H100" s="37"/>
      <c r="I100" s="37"/>
      <c r="J100" s="39"/>
    </row>
    <row r="101">
      <c r="A101" s="29" t="s">
        <v>29</v>
      </c>
      <c r="B101" s="29">
        <v>23</v>
      </c>
      <c r="C101" s="30" t="s">
        <v>2179</v>
      </c>
      <c r="D101" s="29" t="s">
        <v>31</v>
      </c>
      <c r="E101" s="31" t="s">
        <v>2180</v>
      </c>
      <c r="F101" s="32" t="s">
        <v>102</v>
      </c>
      <c r="G101" s="33">
        <v>2</v>
      </c>
      <c r="H101" s="34">
        <v>0</v>
      </c>
      <c r="I101" s="34">
        <f>ROUND(G101*H101,P4)</f>
        <v>0</v>
      </c>
      <c r="J101" s="29"/>
      <c r="O101" s="35">
        <f>I101*0.21</f>
        <v>0</v>
      </c>
      <c r="P101">
        <v>3</v>
      </c>
    </row>
    <row r="102" ht="45">
      <c r="A102" s="29" t="s">
        <v>34</v>
      </c>
      <c r="B102" s="36"/>
      <c r="C102" s="37"/>
      <c r="D102" s="37"/>
      <c r="E102" s="31" t="s">
        <v>2181</v>
      </c>
      <c r="F102" s="37"/>
      <c r="G102" s="37"/>
      <c r="H102" s="37"/>
      <c r="I102" s="37"/>
      <c r="J102" s="39"/>
    </row>
    <row r="103">
      <c r="A103" s="29" t="s">
        <v>35</v>
      </c>
      <c r="B103" s="36"/>
      <c r="C103" s="37"/>
      <c r="D103" s="37"/>
      <c r="E103" s="40" t="s">
        <v>122</v>
      </c>
      <c r="F103" s="37"/>
      <c r="G103" s="37"/>
      <c r="H103" s="37"/>
      <c r="I103" s="37"/>
      <c r="J103" s="39"/>
    </row>
    <row r="104" ht="60">
      <c r="A104" s="29" t="s">
        <v>37</v>
      </c>
      <c r="B104" s="36"/>
      <c r="C104" s="37"/>
      <c r="D104" s="37"/>
      <c r="E104" s="31" t="s">
        <v>2182</v>
      </c>
      <c r="F104" s="37"/>
      <c r="G104" s="37"/>
      <c r="H104" s="37"/>
      <c r="I104" s="37"/>
      <c r="J104" s="39"/>
    </row>
    <row r="105">
      <c r="A105" s="29" t="s">
        <v>29</v>
      </c>
      <c r="B105" s="29">
        <v>24</v>
      </c>
      <c r="C105" s="30" t="s">
        <v>2027</v>
      </c>
      <c r="D105" s="29" t="s">
        <v>31</v>
      </c>
      <c r="E105" s="31" t="s">
        <v>2028</v>
      </c>
      <c r="F105" s="32" t="s">
        <v>94</v>
      </c>
      <c r="G105" s="33">
        <v>20</v>
      </c>
      <c r="H105" s="34">
        <v>0</v>
      </c>
      <c r="I105" s="34">
        <f>ROUND(G105*H105,P4)</f>
        <v>0</v>
      </c>
      <c r="J105" s="29"/>
      <c r="O105" s="35">
        <f>I105*0.21</f>
        <v>0</v>
      </c>
      <c r="P105">
        <v>3</v>
      </c>
    </row>
    <row r="106" ht="60">
      <c r="A106" s="29" t="s">
        <v>34</v>
      </c>
      <c r="B106" s="36"/>
      <c r="C106" s="37"/>
      <c r="D106" s="37"/>
      <c r="E106" s="31" t="s">
        <v>2183</v>
      </c>
      <c r="F106" s="37"/>
      <c r="G106" s="37"/>
      <c r="H106" s="37"/>
      <c r="I106" s="37"/>
      <c r="J106" s="39"/>
    </row>
    <row r="107">
      <c r="A107" s="29" t="s">
        <v>35</v>
      </c>
      <c r="B107" s="36"/>
      <c r="C107" s="37"/>
      <c r="D107" s="37"/>
      <c r="E107" s="40" t="s">
        <v>1024</v>
      </c>
      <c r="F107" s="37"/>
      <c r="G107" s="37"/>
      <c r="H107" s="37"/>
      <c r="I107" s="37"/>
      <c r="J107" s="39"/>
    </row>
    <row r="108" ht="60">
      <c r="A108" s="29" t="s">
        <v>37</v>
      </c>
      <c r="B108" s="36"/>
      <c r="C108" s="37"/>
      <c r="D108" s="37"/>
      <c r="E108" s="31" t="s">
        <v>2031</v>
      </c>
      <c r="F108" s="37"/>
      <c r="G108" s="37"/>
      <c r="H108" s="37"/>
      <c r="I108" s="37"/>
      <c r="J108" s="39"/>
    </row>
    <row r="109">
      <c r="A109" s="29" t="s">
        <v>29</v>
      </c>
      <c r="B109" s="29">
        <v>25</v>
      </c>
      <c r="C109" s="30" t="s">
        <v>1925</v>
      </c>
      <c r="D109" s="29" t="s">
        <v>31</v>
      </c>
      <c r="E109" s="31" t="s">
        <v>1926</v>
      </c>
      <c r="F109" s="32" t="s">
        <v>94</v>
      </c>
      <c r="G109" s="33">
        <v>19.890000000000001</v>
      </c>
      <c r="H109" s="34">
        <v>0</v>
      </c>
      <c r="I109" s="34">
        <f>ROUND(G109*H109,P4)</f>
        <v>0</v>
      </c>
      <c r="J109" s="29"/>
      <c r="O109" s="35">
        <f>I109*0.21</f>
        <v>0</v>
      </c>
      <c r="P109">
        <v>3</v>
      </c>
    </row>
    <row r="110" ht="75">
      <c r="A110" s="29" t="s">
        <v>34</v>
      </c>
      <c r="B110" s="36"/>
      <c r="C110" s="37"/>
      <c r="D110" s="37"/>
      <c r="E110" s="31" t="s">
        <v>2184</v>
      </c>
      <c r="F110" s="37"/>
      <c r="G110" s="37"/>
      <c r="H110" s="37"/>
      <c r="I110" s="37"/>
      <c r="J110" s="39"/>
    </row>
    <row r="111" ht="45">
      <c r="A111" s="29" t="s">
        <v>35</v>
      </c>
      <c r="B111" s="36"/>
      <c r="C111" s="37"/>
      <c r="D111" s="37"/>
      <c r="E111" s="40" t="s">
        <v>2185</v>
      </c>
      <c r="F111" s="37"/>
      <c r="G111" s="37"/>
      <c r="H111" s="37"/>
      <c r="I111" s="37"/>
      <c r="J111" s="39"/>
    </row>
    <row r="112" ht="45">
      <c r="A112" s="29" t="s">
        <v>37</v>
      </c>
      <c r="B112" s="36"/>
      <c r="C112" s="37"/>
      <c r="D112" s="37"/>
      <c r="E112" s="31" t="s">
        <v>1929</v>
      </c>
      <c r="F112" s="37"/>
      <c r="G112" s="37"/>
      <c r="H112" s="37"/>
      <c r="I112" s="37"/>
      <c r="J112" s="39"/>
    </row>
    <row r="113">
      <c r="A113" s="29" t="s">
        <v>29</v>
      </c>
      <c r="B113" s="29">
        <v>26</v>
      </c>
      <c r="C113" s="30" t="s">
        <v>2186</v>
      </c>
      <c r="D113" s="29" t="s">
        <v>31</v>
      </c>
      <c r="E113" s="31" t="s">
        <v>2187</v>
      </c>
      <c r="F113" s="32" t="s">
        <v>102</v>
      </c>
      <c r="G113" s="33">
        <v>2</v>
      </c>
      <c r="H113" s="34">
        <v>0</v>
      </c>
      <c r="I113" s="34">
        <f>ROUND(G113*H113,P4)</f>
        <v>0</v>
      </c>
      <c r="J113" s="29"/>
      <c r="O113" s="35">
        <f>I113*0.21</f>
        <v>0</v>
      </c>
      <c r="P113">
        <v>3</v>
      </c>
    </row>
    <row r="114" ht="45">
      <c r="A114" s="29" t="s">
        <v>34</v>
      </c>
      <c r="B114" s="36"/>
      <c r="C114" s="37"/>
      <c r="D114" s="37"/>
      <c r="E114" s="31" t="s">
        <v>2188</v>
      </c>
      <c r="F114" s="37"/>
      <c r="G114" s="37"/>
      <c r="H114" s="37"/>
      <c r="I114" s="37"/>
      <c r="J114" s="39"/>
    </row>
    <row r="115">
      <c r="A115" s="29" t="s">
        <v>35</v>
      </c>
      <c r="B115" s="36"/>
      <c r="C115" s="37"/>
      <c r="D115" s="37"/>
      <c r="E115" s="40" t="s">
        <v>126</v>
      </c>
      <c r="F115" s="37"/>
      <c r="G115" s="37"/>
      <c r="H115" s="37"/>
      <c r="I115" s="37"/>
      <c r="J115" s="39"/>
    </row>
    <row r="116" ht="45">
      <c r="A116" s="29" t="s">
        <v>37</v>
      </c>
      <c r="B116" s="36"/>
      <c r="C116" s="37"/>
      <c r="D116" s="37"/>
      <c r="E116" s="31" t="s">
        <v>2189</v>
      </c>
      <c r="F116" s="37"/>
      <c r="G116" s="37"/>
      <c r="H116" s="37"/>
      <c r="I116" s="37"/>
      <c r="J116" s="39"/>
    </row>
    <row r="117">
      <c r="A117" s="29" t="s">
        <v>29</v>
      </c>
      <c r="B117" s="29">
        <v>27</v>
      </c>
      <c r="C117" s="30" t="s">
        <v>2034</v>
      </c>
      <c r="D117" s="29" t="s">
        <v>31</v>
      </c>
      <c r="E117" s="31" t="s">
        <v>2035</v>
      </c>
      <c r="F117" s="32" t="s">
        <v>94</v>
      </c>
      <c r="G117" s="33">
        <v>15.890000000000001</v>
      </c>
      <c r="H117" s="34">
        <v>0</v>
      </c>
      <c r="I117" s="34">
        <f>ROUND(G117*H117,P4)</f>
        <v>0</v>
      </c>
      <c r="J117" s="29"/>
      <c r="O117" s="35">
        <f>I117*0.21</f>
        <v>0</v>
      </c>
      <c r="P117">
        <v>3</v>
      </c>
    </row>
    <row r="118">
      <c r="A118" s="29" t="s">
        <v>34</v>
      </c>
      <c r="B118" s="36"/>
      <c r="C118" s="37"/>
      <c r="D118" s="37"/>
      <c r="E118" s="31" t="s">
        <v>2190</v>
      </c>
      <c r="F118" s="37"/>
      <c r="G118" s="37"/>
      <c r="H118" s="37"/>
      <c r="I118" s="37"/>
      <c r="J118" s="39"/>
    </row>
    <row r="119">
      <c r="A119" s="29" t="s">
        <v>35</v>
      </c>
      <c r="B119" s="36"/>
      <c r="C119" s="37"/>
      <c r="D119" s="37"/>
      <c r="E119" s="40" t="s">
        <v>2171</v>
      </c>
      <c r="F119" s="37"/>
      <c r="G119" s="37"/>
      <c r="H119" s="37"/>
      <c r="I119" s="37"/>
      <c r="J119" s="39"/>
    </row>
    <row r="120" ht="75">
      <c r="A120" s="29" t="s">
        <v>37</v>
      </c>
      <c r="B120" s="36"/>
      <c r="C120" s="37"/>
      <c r="D120" s="37"/>
      <c r="E120" s="31" t="s">
        <v>1871</v>
      </c>
      <c r="F120" s="37"/>
      <c r="G120" s="37"/>
      <c r="H120" s="37"/>
      <c r="I120" s="37"/>
      <c r="J120" s="39"/>
    </row>
    <row r="121">
      <c r="A121" s="23" t="s">
        <v>26</v>
      </c>
      <c r="B121" s="24"/>
      <c r="C121" s="25" t="s">
        <v>98</v>
      </c>
      <c r="D121" s="26"/>
      <c r="E121" s="23" t="s">
        <v>99</v>
      </c>
      <c r="F121" s="26"/>
      <c r="G121" s="26"/>
      <c r="H121" s="26"/>
      <c r="I121" s="27">
        <f>SUMIFS(I122:I133,A122:A133,"P")</f>
        <v>0</v>
      </c>
      <c r="J121" s="28"/>
    </row>
    <row r="122">
      <c r="A122" s="29" t="s">
        <v>29</v>
      </c>
      <c r="B122" s="29">
        <v>28</v>
      </c>
      <c r="C122" s="30" t="s">
        <v>2044</v>
      </c>
      <c r="D122" s="29" t="s">
        <v>31</v>
      </c>
      <c r="E122" s="31" t="s">
        <v>2045</v>
      </c>
      <c r="F122" s="32" t="s">
        <v>102</v>
      </c>
      <c r="G122" s="33">
        <v>2</v>
      </c>
      <c r="H122" s="34">
        <v>0</v>
      </c>
      <c r="I122" s="34">
        <f>ROUND(G122*H122,P4)</f>
        <v>0</v>
      </c>
      <c r="J122" s="29"/>
      <c r="O122" s="35">
        <f>I122*0.21</f>
        <v>0</v>
      </c>
      <c r="P122">
        <v>3</v>
      </c>
    </row>
    <row r="123" ht="75">
      <c r="A123" s="29" t="s">
        <v>34</v>
      </c>
      <c r="B123" s="36"/>
      <c r="C123" s="37"/>
      <c r="D123" s="37"/>
      <c r="E123" s="31" t="s">
        <v>2191</v>
      </c>
      <c r="F123" s="37"/>
      <c r="G123" s="37"/>
      <c r="H123" s="37"/>
      <c r="I123" s="37"/>
      <c r="J123" s="39"/>
    </row>
    <row r="124">
      <c r="A124" s="29" t="s">
        <v>35</v>
      </c>
      <c r="B124" s="36"/>
      <c r="C124" s="37"/>
      <c r="D124" s="37"/>
      <c r="E124" s="40" t="s">
        <v>126</v>
      </c>
      <c r="F124" s="37"/>
      <c r="G124" s="37"/>
      <c r="H124" s="37"/>
      <c r="I124" s="37"/>
      <c r="J124" s="39"/>
    </row>
    <row r="125" ht="45">
      <c r="A125" s="29" t="s">
        <v>37</v>
      </c>
      <c r="B125" s="36"/>
      <c r="C125" s="37"/>
      <c r="D125" s="37"/>
      <c r="E125" s="31" t="s">
        <v>2047</v>
      </c>
      <c r="F125" s="37"/>
      <c r="G125" s="37"/>
      <c r="H125" s="37"/>
      <c r="I125" s="37"/>
      <c r="J125" s="39"/>
    </row>
    <row r="126">
      <c r="A126" s="29" t="s">
        <v>29</v>
      </c>
      <c r="B126" s="29">
        <v>29</v>
      </c>
      <c r="C126" s="30" t="s">
        <v>2192</v>
      </c>
      <c r="D126" s="29" t="s">
        <v>31</v>
      </c>
      <c r="E126" s="31" t="s">
        <v>2193</v>
      </c>
      <c r="F126" s="32" t="s">
        <v>94</v>
      </c>
      <c r="G126" s="33">
        <v>18</v>
      </c>
      <c r="H126" s="34">
        <v>0</v>
      </c>
      <c r="I126" s="34">
        <f>ROUND(G126*H126,P4)</f>
        <v>0</v>
      </c>
      <c r="J126" s="29"/>
      <c r="O126" s="35">
        <f>I126*0.21</f>
        <v>0</v>
      </c>
      <c r="P126">
        <v>3</v>
      </c>
    </row>
    <row r="127" ht="45">
      <c r="A127" s="29" t="s">
        <v>34</v>
      </c>
      <c r="B127" s="36"/>
      <c r="C127" s="37"/>
      <c r="D127" s="37"/>
      <c r="E127" s="31" t="s">
        <v>2194</v>
      </c>
      <c r="F127" s="37"/>
      <c r="G127" s="37"/>
      <c r="H127" s="37"/>
      <c r="I127" s="37"/>
      <c r="J127" s="39"/>
    </row>
    <row r="128">
      <c r="A128" s="29" t="s">
        <v>35</v>
      </c>
      <c r="B128" s="36"/>
      <c r="C128" s="37"/>
      <c r="D128" s="37"/>
      <c r="E128" s="40" t="s">
        <v>2195</v>
      </c>
      <c r="F128" s="37"/>
      <c r="G128" s="37"/>
      <c r="H128" s="37"/>
      <c r="I128" s="37"/>
      <c r="J128" s="39"/>
    </row>
    <row r="129" ht="105">
      <c r="A129" s="29" t="s">
        <v>37</v>
      </c>
      <c r="B129" s="36"/>
      <c r="C129" s="37"/>
      <c r="D129" s="37"/>
      <c r="E129" s="31" t="s">
        <v>882</v>
      </c>
      <c r="F129" s="37"/>
      <c r="G129" s="37"/>
      <c r="H129" s="37"/>
      <c r="I129" s="37"/>
      <c r="J129" s="39"/>
    </row>
    <row r="130" ht="30">
      <c r="A130" s="29" t="s">
        <v>29</v>
      </c>
      <c r="B130" s="29">
        <v>30</v>
      </c>
      <c r="C130" s="30" t="s">
        <v>2196</v>
      </c>
      <c r="D130" s="29" t="s">
        <v>31</v>
      </c>
      <c r="E130" s="31" t="s">
        <v>2197</v>
      </c>
      <c r="F130" s="32" t="s">
        <v>94</v>
      </c>
      <c r="G130" s="33">
        <v>15.890000000000001</v>
      </c>
      <c r="H130" s="34">
        <v>0</v>
      </c>
      <c r="I130" s="34">
        <f>ROUND(G130*H130,P4)</f>
        <v>0</v>
      </c>
      <c r="J130" s="29"/>
      <c r="O130" s="35">
        <f>I130*0.21</f>
        <v>0</v>
      </c>
      <c r="P130">
        <v>3</v>
      </c>
    </row>
    <row r="131">
      <c r="A131" s="29" t="s">
        <v>34</v>
      </c>
      <c r="B131" s="36"/>
      <c r="C131" s="37"/>
      <c r="D131" s="37"/>
      <c r="E131" s="31" t="s">
        <v>2190</v>
      </c>
      <c r="F131" s="37"/>
      <c r="G131" s="37"/>
      <c r="H131" s="37"/>
      <c r="I131" s="37"/>
      <c r="J131" s="39"/>
    </row>
    <row r="132">
      <c r="A132" s="29" t="s">
        <v>35</v>
      </c>
      <c r="B132" s="36"/>
      <c r="C132" s="37"/>
      <c r="D132" s="37"/>
      <c r="E132" s="40" t="s">
        <v>2171</v>
      </c>
      <c r="F132" s="37"/>
      <c r="G132" s="37"/>
      <c r="H132" s="37"/>
      <c r="I132" s="37"/>
      <c r="J132" s="39"/>
    </row>
    <row r="133" ht="105">
      <c r="A133" s="29" t="s">
        <v>37</v>
      </c>
      <c r="B133" s="41"/>
      <c r="C133" s="42"/>
      <c r="D133" s="42"/>
      <c r="E133" s="31" t="s">
        <v>2198</v>
      </c>
      <c r="F133" s="42"/>
      <c r="G133" s="42"/>
      <c r="H133" s="42"/>
      <c r="I133" s="42"/>
      <c r="J133"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80</v>
      </c>
      <c r="I3" s="16">
        <f>SUMIFS(I9:I158,A9:A158,"SD")</f>
        <v>0</v>
      </c>
      <c r="J3" s="9"/>
      <c r="O3">
        <v>0</v>
      </c>
      <c r="P3">
        <v>2</v>
      </c>
    </row>
    <row r="4">
      <c r="A4" s="10" t="s">
        <v>8</v>
      </c>
      <c r="B4" s="11" t="s">
        <v>9</v>
      </c>
      <c r="C4" s="12" t="s">
        <v>81</v>
      </c>
      <c r="D4" s="13"/>
      <c r="E4" s="14" t="s">
        <v>82</v>
      </c>
      <c r="F4" s="7"/>
      <c r="G4" s="7"/>
      <c r="H4" s="7"/>
      <c r="I4" s="7"/>
      <c r="J4" s="9"/>
      <c r="O4">
        <v>0.14999999999999999</v>
      </c>
      <c r="P4">
        <v>2</v>
      </c>
    </row>
    <row r="5">
      <c r="A5" s="10" t="s">
        <v>12</v>
      </c>
      <c r="B5" s="11" t="s">
        <v>13</v>
      </c>
      <c r="C5" s="12" t="s">
        <v>80</v>
      </c>
      <c r="D5" s="13"/>
      <c r="E5" s="14" t="s">
        <v>83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84</v>
      </c>
      <c r="D9" s="26"/>
      <c r="E9" s="23" t="s">
        <v>85</v>
      </c>
      <c r="F9" s="26"/>
      <c r="G9" s="26"/>
      <c r="H9" s="26"/>
      <c r="I9" s="27">
        <f>SUMIFS(I10:I17,A10:A17,"P")</f>
        <v>0</v>
      </c>
      <c r="J9" s="28"/>
    </row>
    <row r="10">
      <c r="A10" s="29" t="s">
        <v>29</v>
      </c>
      <c r="B10" s="29">
        <v>1</v>
      </c>
      <c r="C10" s="30" t="s">
        <v>86</v>
      </c>
      <c r="D10" s="29" t="s">
        <v>31</v>
      </c>
      <c r="E10" s="31" t="s">
        <v>87</v>
      </c>
      <c r="F10" s="32" t="s">
        <v>88</v>
      </c>
      <c r="G10" s="33">
        <v>50</v>
      </c>
      <c r="H10" s="34">
        <v>0</v>
      </c>
      <c r="I10" s="34">
        <f>ROUND(G10*H10,P4)</f>
        <v>0</v>
      </c>
      <c r="J10" s="29"/>
      <c r="O10" s="35">
        <f>I10*0.21</f>
        <v>0</v>
      </c>
      <c r="P10">
        <v>3</v>
      </c>
    </row>
    <row r="11" ht="105">
      <c r="A11" s="29" t="s">
        <v>34</v>
      </c>
      <c r="B11" s="36"/>
      <c r="C11" s="37"/>
      <c r="D11" s="37"/>
      <c r="E11" s="31" t="s">
        <v>89</v>
      </c>
      <c r="F11" s="37"/>
      <c r="G11" s="37"/>
      <c r="H11" s="37"/>
      <c r="I11" s="37"/>
      <c r="J11" s="39"/>
    </row>
    <row r="12">
      <c r="A12" s="29" t="s">
        <v>35</v>
      </c>
      <c r="B12" s="36"/>
      <c r="C12" s="37"/>
      <c r="D12" s="37"/>
      <c r="E12" s="40" t="s">
        <v>90</v>
      </c>
      <c r="F12" s="37"/>
      <c r="G12" s="37"/>
      <c r="H12" s="37"/>
      <c r="I12" s="37"/>
      <c r="J12" s="39"/>
    </row>
    <row r="13" ht="90">
      <c r="A13" s="29" t="s">
        <v>37</v>
      </c>
      <c r="B13" s="36"/>
      <c r="C13" s="37"/>
      <c r="D13" s="37"/>
      <c r="E13" s="31" t="s">
        <v>91</v>
      </c>
      <c r="F13" s="37"/>
      <c r="G13" s="37"/>
      <c r="H13" s="37"/>
      <c r="I13" s="37"/>
      <c r="J13" s="39"/>
    </row>
    <row r="14">
      <c r="A14" s="29" t="s">
        <v>29</v>
      </c>
      <c r="B14" s="29">
        <v>2</v>
      </c>
      <c r="C14" s="30" t="s">
        <v>92</v>
      </c>
      <c r="D14" s="29" t="s">
        <v>31</v>
      </c>
      <c r="E14" s="31" t="s">
        <v>93</v>
      </c>
      <c r="F14" s="32" t="s">
        <v>94</v>
      </c>
      <c r="G14" s="33">
        <v>100</v>
      </c>
      <c r="H14" s="34">
        <v>0</v>
      </c>
      <c r="I14" s="34">
        <f>ROUND(G14*H14,P4)</f>
        <v>0</v>
      </c>
      <c r="J14" s="29"/>
      <c r="O14" s="35">
        <f>I14*0.21</f>
        <v>0</v>
      </c>
      <c r="P14">
        <v>3</v>
      </c>
    </row>
    <row r="15" ht="105">
      <c r="A15" s="29" t="s">
        <v>34</v>
      </c>
      <c r="B15" s="36"/>
      <c r="C15" s="37"/>
      <c r="D15" s="37"/>
      <c r="E15" s="31" t="s">
        <v>95</v>
      </c>
      <c r="F15" s="37"/>
      <c r="G15" s="37"/>
      <c r="H15" s="37"/>
      <c r="I15" s="37"/>
      <c r="J15" s="39"/>
    </row>
    <row r="16">
      <c r="A16" s="29" t="s">
        <v>35</v>
      </c>
      <c r="B16" s="36"/>
      <c r="C16" s="37"/>
      <c r="D16" s="37"/>
      <c r="E16" s="40" t="s">
        <v>96</v>
      </c>
      <c r="F16" s="37"/>
      <c r="G16" s="37"/>
      <c r="H16" s="37"/>
      <c r="I16" s="37"/>
      <c r="J16" s="39"/>
    </row>
    <row r="17" ht="60">
      <c r="A17" s="29" t="s">
        <v>37</v>
      </c>
      <c r="B17" s="36"/>
      <c r="C17" s="37"/>
      <c r="D17" s="37"/>
      <c r="E17" s="31" t="s">
        <v>97</v>
      </c>
      <c r="F17" s="37"/>
      <c r="G17" s="37"/>
      <c r="H17" s="37"/>
      <c r="I17" s="37"/>
      <c r="J17" s="39"/>
    </row>
    <row r="18">
      <c r="A18" s="23" t="s">
        <v>26</v>
      </c>
      <c r="B18" s="24"/>
      <c r="C18" s="25" t="s">
        <v>98</v>
      </c>
      <c r="D18" s="26"/>
      <c r="E18" s="23" t="s">
        <v>99</v>
      </c>
      <c r="F18" s="26"/>
      <c r="G18" s="26"/>
      <c r="H18" s="26"/>
      <c r="I18" s="27">
        <f>SUMIFS(I19:I158,A19:A158,"P")</f>
        <v>0</v>
      </c>
      <c r="J18" s="28"/>
    </row>
    <row r="19" ht="30">
      <c r="A19" s="29" t="s">
        <v>29</v>
      </c>
      <c r="B19" s="29">
        <v>3</v>
      </c>
      <c r="C19" s="30" t="s">
        <v>100</v>
      </c>
      <c r="D19" s="29" t="s">
        <v>31</v>
      </c>
      <c r="E19" s="31" t="s">
        <v>101</v>
      </c>
      <c r="F19" s="32" t="s">
        <v>102</v>
      </c>
      <c r="G19" s="33">
        <v>21</v>
      </c>
      <c r="H19" s="34">
        <v>0</v>
      </c>
      <c r="I19" s="34">
        <f>ROUND(G19*H19,P4)</f>
        <v>0</v>
      </c>
      <c r="J19" s="29"/>
      <c r="O19" s="35">
        <f>I19*0.21</f>
        <v>0</v>
      </c>
      <c r="P19">
        <v>3</v>
      </c>
    </row>
    <row r="20" ht="120">
      <c r="A20" s="29" t="s">
        <v>34</v>
      </c>
      <c r="B20" s="36"/>
      <c r="C20" s="37"/>
      <c r="D20" s="37"/>
      <c r="E20" s="31" t="s">
        <v>103</v>
      </c>
      <c r="F20" s="37"/>
      <c r="G20" s="37"/>
      <c r="H20" s="37"/>
      <c r="I20" s="37"/>
      <c r="J20" s="39"/>
    </row>
    <row r="21">
      <c r="A21" s="29" t="s">
        <v>35</v>
      </c>
      <c r="B21" s="36"/>
      <c r="C21" s="37"/>
      <c r="D21" s="37"/>
      <c r="E21" s="40" t="s">
        <v>104</v>
      </c>
      <c r="F21" s="37"/>
      <c r="G21" s="37"/>
      <c r="H21" s="37"/>
      <c r="I21" s="37"/>
      <c r="J21" s="39"/>
    </row>
    <row r="22" ht="75">
      <c r="A22" s="29" t="s">
        <v>37</v>
      </c>
      <c r="B22" s="36"/>
      <c r="C22" s="37"/>
      <c r="D22" s="37"/>
      <c r="E22" s="31" t="s">
        <v>105</v>
      </c>
      <c r="F22" s="37"/>
      <c r="G22" s="37"/>
      <c r="H22" s="37"/>
      <c r="I22" s="37"/>
      <c r="J22" s="39"/>
    </row>
    <row r="23" ht="30">
      <c r="A23" s="29" t="s">
        <v>29</v>
      </c>
      <c r="B23" s="29">
        <v>4</v>
      </c>
      <c r="C23" s="30" t="s">
        <v>106</v>
      </c>
      <c r="D23" s="29" t="s">
        <v>31</v>
      </c>
      <c r="E23" s="31" t="s">
        <v>107</v>
      </c>
      <c r="F23" s="32" t="s">
        <v>102</v>
      </c>
      <c r="G23" s="33">
        <v>21</v>
      </c>
      <c r="H23" s="34">
        <v>0</v>
      </c>
      <c r="I23" s="34">
        <f>ROUND(G23*H23,P4)</f>
        <v>0</v>
      </c>
      <c r="J23" s="29"/>
      <c r="O23" s="35">
        <f>I23*0.21</f>
        <v>0</v>
      </c>
      <c r="P23">
        <v>3</v>
      </c>
    </row>
    <row r="24">
      <c r="A24" s="29" t="s">
        <v>34</v>
      </c>
      <c r="B24" s="36"/>
      <c r="C24" s="37"/>
      <c r="D24" s="37"/>
      <c r="E24" s="31" t="s">
        <v>108</v>
      </c>
      <c r="F24" s="37"/>
      <c r="G24" s="37"/>
      <c r="H24" s="37"/>
      <c r="I24" s="37"/>
      <c r="J24" s="39"/>
    </row>
    <row r="25">
      <c r="A25" s="29" t="s">
        <v>35</v>
      </c>
      <c r="B25" s="36"/>
      <c r="C25" s="37"/>
      <c r="D25" s="37"/>
      <c r="E25" s="40" t="s">
        <v>109</v>
      </c>
      <c r="F25" s="37"/>
      <c r="G25" s="37"/>
      <c r="H25" s="37"/>
      <c r="I25" s="37"/>
      <c r="J25" s="39"/>
    </row>
    <row r="26" ht="30">
      <c r="A26" s="29" t="s">
        <v>37</v>
      </c>
      <c r="B26" s="36"/>
      <c r="C26" s="37"/>
      <c r="D26" s="37"/>
      <c r="E26" s="31" t="s">
        <v>110</v>
      </c>
      <c r="F26" s="37"/>
      <c r="G26" s="37"/>
      <c r="H26" s="37"/>
      <c r="I26" s="37"/>
      <c r="J26" s="39"/>
    </row>
    <row r="27">
      <c r="A27" s="29" t="s">
        <v>29</v>
      </c>
      <c r="B27" s="29">
        <v>5</v>
      </c>
      <c r="C27" s="30" t="s">
        <v>111</v>
      </c>
      <c r="D27" s="29" t="s">
        <v>49</v>
      </c>
      <c r="E27" s="31" t="s">
        <v>112</v>
      </c>
      <c r="F27" s="32" t="s">
        <v>113</v>
      </c>
      <c r="G27" s="33">
        <v>315</v>
      </c>
      <c r="H27" s="34">
        <v>0</v>
      </c>
      <c r="I27" s="34">
        <f>ROUND(G27*H27,P4)</f>
        <v>0</v>
      </c>
      <c r="J27" s="29"/>
      <c r="O27" s="35">
        <f>I27*0.21</f>
        <v>0</v>
      </c>
      <c r="P27">
        <v>3</v>
      </c>
    </row>
    <row r="28">
      <c r="A28" s="29" t="s">
        <v>34</v>
      </c>
      <c r="B28" s="36"/>
      <c r="C28" s="37"/>
      <c r="D28" s="37"/>
      <c r="E28" s="31" t="s">
        <v>114</v>
      </c>
      <c r="F28" s="37"/>
      <c r="G28" s="37"/>
      <c r="H28" s="37"/>
      <c r="I28" s="37"/>
      <c r="J28" s="39"/>
    </row>
    <row r="29">
      <c r="A29" s="29" t="s">
        <v>35</v>
      </c>
      <c r="B29" s="36"/>
      <c r="C29" s="37"/>
      <c r="D29" s="37"/>
      <c r="E29" s="40" t="s">
        <v>115</v>
      </c>
      <c r="F29" s="37"/>
      <c r="G29" s="37"/>
      <c r="H29" s="37"/>
      <c r="I29" s="37"/>
      <c r="J29" s="39"/>
    </row>
    <row r="30" ht="30">
      <c r="A30" s="29" t="s">
        <v>37</v>
      </c>
      <c r="B30" s="36"/>
      <c r="C30" s="37"/>
      <c r="D30" s="37"/>
      <c r="E30" s="31" t="s">
        <v>116</v>
      </c>
      <c r="F30" s="37"/>
      <c r="G30" s="37"/>
      <c r="H30" s="37"/>
      <c r="I30" s="37"/>
      <c r="J30" s="39"/>
    </row>
    <row r="31">
      <c r="A31" s="29" t="s">
        <v>29</v>
      </c>
      <c r="B31" s="29">
        <v>6</v>
      </c>
      <c r="C31" s="30" t="s">
        <v>111</v>
      </c>
      <c r="D31" s="29" t="s">
        <v>53</v>
      </c>
      <c r="E31" s="31" t="s">
        <v>112</v>
      </c>
      <c r="F31" s="32" t="s">
        <v>113</v>
      </c>
      <c r="G31" s="33">
        <v>112</v>
      </c>
      <c r="H31" s="34">
        <v>0</v>
      </c>
      <c r="I31" s="34">
        <f>ROUND(G31*H31,P4)</f>
        <v>0</v>
      </c>
      <c r="J31" s="29"/>
      <c r="O31" s="35">
        <f>I31*0.21</f>
        <v>0</v>
      </c>
      <c r="P31">
        <v>3</v>
      </c>
    </row>
    <row r="32" ht="105">
      <c r="A32" s="29" t="s">
        <v>34</v>
      </c>
      <c r="B32" s="36"/>
      <c r="C32" s="37"/>
      <c r="D32" s="37"/>
      <c r="E32" s="31" t="s">
        <v>117</v>
      </c>
      <c r="F32" s="37"/>
      <c r="G32" s="37"/>
      <c r="H32" s="37"/>
      <c r="I32" s="37"/>
      <c r="J32" s="39"/>
    </row>
    <row r="33">
      <c r="A33" s="29" t="s">
        <v>35</v>
      </c>
      <c r="B33" s="36"/>
      <c r="C33" s="37"/>
      <c r="D33" s="37"/>
      <c r="E33" s="40" t="s">
        <v>118</v>
      </c>
      <c r="F33" s="37"/>
      <c r="G33" s="37"/>
      <c r="H33" s="37"/>
      <c r="I33" s="37"/>
      <c r="J33" s="39"/>
    </row>
    <row r="34" ht="30">
      <c r="A34" s="29" t="s">
        <v>37</v>
      </c>
      <c r="B34" s="36"/>
      <c r="C34" s="37"/>
      <c r="D34" s="37"/>
      <c r="E34" s="31" t="s">
        <v>116</v>
      </c>
      <c r="F34" s="37"/>
      <c r="G34" s="37"/>
      <c r="H34" s="37"/>
      <c r="I34" s="37"/>
      <c r="J34" s="39"/>
    </row>
    <row r="35">
      <c r="A35" s="29" t="s">
        <v>29</v>
      </c>
      <c r="B35" s="29">
        <v>7</v>
      </c>
      <c r="C35" s="30" t="s">
        <v>119</v>
      </c>
      <c r="D35" s="29" t="s">
        <v>31</v>
      </c>
      <c r="E35" s="31" t="s">
        <v>120</v>
      </c>
      <c r="F35" s="32" t="s">
        <v>102</v>
      </c>
      <c r="G35" s="33">
        <v>2</v>
      </c>
      <c r="H35" s="34">
        <v>0</v>
      </c>
      <c r="I35" s="34">
        <f>ROUND(G35*H35,P4)</f>
        <v>0</v>
      </c>
      <c r="J35" s="29"/>
      <c r="O35" s="35">
        <f>I35*0.21</f>
        <v>0</v>
      </c>
      <c r="P35">
        <v>3</v>
      </c>
    </row>
    <row r="36" ht="30">
      <c r="A36" s="29" t="s">
        <v>34</v>
      </c>
      <c r="B36" s="36"/>
      <c r="C36" s="37"/>
      <c r="D36" s="37"/>
      <c r="E36" s="31" t="s">
        <v>121</v>
      </c>
      <c r="F36" s="37"/>
      <c r="G36" s="37"/>
      <c r="H36" s="37"/>
      <c r="I36" s="37"/>
      <c r="J36" s="39"/>
    </row>
    <row r="37">
      <c r="A37" s="29" t="s">
        <v>35</v>
      </c>
      <c r="B37" s="36"/>
      <c r="C37" s="37"/>
      <c r="D37" s="37"/>
      <c r="E37" s="40" t="s">
        <v>122</v>
      </c>
      <c r="F37" s="37"/>
      <c r="G37" s="37"/>
      <c r="H37" s="37"/>
      <c r="I37" s="37"/>
      <c r="J37" s="39"/>
    </row>
    <row r="38" ht="75">
      <c r="A38" s="29" t="s">
        <v>37</v>
      </c>
      <c r="B38" s="36"/>
      <c r="C38" s="37"/>
      <c r="D38" s="37"/>
      <c r="E38" s="31" t="s">
        <v>105</v>
      </c>
      <c r="F38" s="37"/>
      <c r="G38" s="37"/>
      <c r="H38" s="37"/>
      <c r="I38" s="37"/>
      <c r="J38" s="39"/>
    </row>
    <row r="39">
      <c r="A39" s="29" t="s">
        <v>29</v>
      </c>
      <c r="B39" s="29">
        <v>8</v>
      </c>
      <c r="C39" s="30" t="s">
        <v>123</v>
      </c>
      <c r="D39" s="29" t="s">
        <v>31</v>
      </c>
      <c r="E39" s="31" t="s">
        <v>124</v>
      </c>
      <c r="F39" s="32" t="s">
        <v>102</v>
      </c>
      <c r="G39" s="33">
        <v>2</v>
      </c>
      <c r="H39" s="34">
        <v>0</v>
      </c>
      <c r="I39" s="34">
        <f>ROUND(G39*H39,P4)</f>
        <v>0</v>
      </c>
      <c r="J39" s="29"/>
      <c r="O39" s="35">
        <f>I39*0.21</f>
        <v>0</v>
      </c>
      <c r="P39">
        <v>3</v>
      </c>
    </row>
    <row r="40">
      <c r="A40" s="29" t="s">
        <v>34</v>
      </c>
      <c r="B40" s="36"/>
      <c r="C40" s="37"/>
      <c r="D40" s="37"/>
      <c r="E40" s="31" t="s">
        <v>125</v>
      </c>
      <c r="F40" s="37"/>
      <c r="G40" s="37"/>
      <c r="H40" s="37"/>
      <c r="I40" s="37"/>
      <c r="J40" s="39"/>
    </row>
    <row r="41">
      <c r="A41" s="29" t="s">
        <v>35</v>
      </c>
      <c r="B41" s="36"/>
      <c r="C41" s="37"/>
      <c r="D41" s="37"/>
      <c r="E41" s="40" t="s">
        <v>126</v>
      </c>
      <c r="F41" s="37"/>
      <c r="G41" s="37"/>
      <c r="H41" s="37"/>
      <c r="I41" s="37"/>
      <c r="J41" s="39"/>
    </row>
    <row r="42" ht="30">
      <c r="A42" s="29" t="s">
        <v>37</v>
      </c>
      <c r="B42" s="36"/>
      <c r="C42" s="37"/>
      <c r="D42" s="37"/>
      <c r="E42" s="31" t="s">
        <v>110</v>
      </c>
      <c r="F42" s="37"/>
      <c r="G42" s="37"/>
      <c r="H42" s="37"/>
      <c r="I42" s="37"/>
      <c r="J42" s="39"/>
    </row>
    <row r="43">
      <c r="A43" s="29" t="s">
        <v>29</v>
      </c>
      <c r="B43" s="29">
        <v>9</v>
      </c>
      <c r="C43" s="30" t="s">
        <v>127</v>
      </c>
      <c r="D43" s="29" t="s">
        <v>31</v>
      </c>
      <c r="E43" s="31" t="s">
        <v>128</v>
      </c>
      <c r="F43" s="32" t="s">
        <v>113</v>
      </c>
      <c r="G43" s="33">
        <v>14</v>
      </c>
      <c r="H43" s="34">
        <v>0</v>
      </c>
      <c r="I43" s="34">
        <f>ROUND(G43*H43,P4)</f>
        <v>0</v>
      </c>
      <c r="J43" s="29"/>
      <c r="O43" s="35">
        <f>I43*0.21</f>
        <v>0</v>
      </c>
      <c r="P43">
        <v>3</v>
      </c>
    </row>
    <row r="44">
      <c r="A44" s="29" t="s">
        <v>34</v>
      </c>
      <c r="B44" s="36"/>
      <c r="C44" s="37"/>
      <c r="D44" s="37"/>
      <c r="E44" s="31" t="s">
        <v>129</v>
      </c>
      <c r="F44" s="37"/>
      <c r="G44" s="37"/>
      <c r="H44" s="37"/>
      <c r="I44" s="37"/>
      <c r="J44" s="39"/>
    </row>
    <row r="45">
      <c r="A45" s="29" t="s">
        <v>35</v>
      </c>
      <c r="B45" s="36"/>
      <c r="C45" s="37"/>
      <c r="D45" s="37"/>
      <c r="E45" s="40" t="s">
        <v>130</v>
      </c>
      <c r="F45" s="37"/>
      <c r="G45" s="37"/>
      <c r="H45" s="37"/>
      <c r="I45" s="37"/>
      <c r="J45" s="39"/>
    </row>
    <row r="46" ht="30">
      <c r="A46" s="29" t="s">
        <v>37</v>
      </c>
      <c r="B46" s="36"/>
      <c r="C46" s="37"/>
      <c r="D46" s="37"/>
      <c r="E46" s="31" t="s">
        <v>116</v>
      </c>
      <c r="F46" s="37"/>
      <c r="G46" s="37"/>
      <c r="H46" s="37"/>
      <c r="I46" s="37"/>
      <c r="J46" s="39"/>
    </row>
    <row r="47" ht="30">
      <c r="A47" s="29" t="s">
        <v>29</v>
      </c>
      <c r="B47" s="29">
        <v>10</v>
      </c>
      <c r="C47" s="30" t="s">
        <v>131</v>
      </c>
      <c r="D47" s="29" t="s">
        <v>31</v>
      </c>
      <c r="E47" s="31" t="s">
        <v>132</v>
      </c>
      <c r="F47" s="32" t="s">
        <v>102</v>
      </c>
      <c r="G47" s="33">
        <v>2</v>
      </c>
      <c r="H47" s="34">
        <v>0</v>
      </c>
      <c r="I47" s="34">
        <f>ROUND(G47*H47,P4)</f>
        <v>0</v>
      </c>
      <c r="J47" s="29"/>
      <c r="O47" s="35">
        <f>I47*0.21</f>
        <v>0</v>
      </c>
      <c r="P47">
        <v>3</v>
      </c>
    </row>
    <row r="48" ht="45">
      <c r="A48" s="29" t="s">
        <v>34</v>
      </c>
      <c r="B48" s="36"/>
      <c r="C48" s="37"/>
      <c r="D48" s="37"/>
      <c r="E48" s="31" t="s">
        <v>133</v>
      </c>
      <c r="F48" s="37"/>
      <c r="G48" s="37"/>
      <c r="H48" s="37"/>
      <c r="I48" s="37"/>
      <c r="J48" s="39"/>
    </row>
    <row r="49">
      <c r="A49" s="29" t="s">
        <v>35</v>
      </c>
      <c r="B49" s="36"/>
      <c r="C49" s="37"/>
      <c r="D49" s="37"/>
      <c r="E49" s="40" t="s">
        <v>126</v>
      </c>
      <c r="F49" s="37"/>
      <c r="G49" s="37"/>
      <c r="H49" s="37"/>
      <c r="I49" s="37"/>
      <c r="J49" s="39"/>
    </row>
    <row r="50" ht="75">
      <c r="A50" s="29" t="s">
        <v>37</v>
      </c>
      <c r="B50" s="36"/>
      <c r="C50" s="37"/>
      <c r="D50" s="37"/>
      <c r="E50" s="31" t="s">
        <v>105</v>
      </c>
      <c r="F50" s="37"/>
      <c r="G50" s="37"/>
      <c r="H50" s="37"/>
      <c r="I50" s="37"/>
      <c r="J50" s="39"/>
    </row>
    <row r="51">
      <c r="A51" s="29" t="s">
        <v>29</v>
      </c>
      <c r="B51" s="29">
        <v>11</v>
      </c>
      <c r="C51" s="30" t="s">
        <v>134</v>
      </c>
      <c r="D51" s="29" t="s">
        <v>31</v>
      </c>
      <c r="E51" s="31" t="s">
        <v>135</v>
      </c>
      <c r="F51" s="32" t="s">
        <v>102</v>
      </c>
      <c r="G51" s="33">
        <v>2</v>
      </c>
      <c r="H51" s="34">
        <v>0</v>
      </c>
      <c r="I51" s="34">
        <f>ROUND(G51*H51,P4)</f>
        <v>0</v>
      </c>
      <c r="J51" s="29"/>
      <c r="O51" s="35">
        <f>I51*0.21</f>
        <v>0</v>
      </c>
      <c r="P51">
        <v>3</v>
      </c>
    </row>
    <row r="52">
      <c r="A52" s="29" t="s">
        <v>34</v>
      </c>
      <c r="B52" s="36"/>
      <c r="C52" s="37"/>
      <c r="D52" s="37"/>
      <c r="E52" s="31" t="s">
        <v>136</v>
      </c>
      <c r="F52" s="37"/>
      <c r="G52" s="37"/>
      <c r="H52" s="37"/>
      <c r="I52" s="37"/>
      <c r="J52" s="39"/>
    </row>
    <row r="53">
      <c r="A53" s="29" t="s">
        <v>35</v>
      </c>
      <c r="B53" s="36"/>
      <c r="C53" s="37"/>
      <c r="D53" s="37"/>
      <c r="E53" s="40" t="s">
        <v>126</v>
      </c>
      <c r="F53" s="37"/>
      <c r="G53" s="37"/>
      <c r="H53" s="37"/>
      <c r="I53" s="37"/>
      <c r="J53" s="39"/>
    </row>
    <row r="54" ht="30">
      <c r="A54" s="29" t="s">
        <v>37</v>
      </c>
      <c r="B54" s="36"/>
      <c r="C54" s="37"/>
      <c r="D54" s="37"/>
      <c r="E54" s="31" t="s">
        <v>110</v>
      </c>
      <c r="F54" s="37"/>
      <c r="G54" s="37"/>
      <c r="H54" s="37"/>
      <c r="I54" s="37"/>
      <c r="J54" s="39"/>
    </row>
    <row r="55">
      <c r="A55" s="29" t="s">
        <v>29</v>
      </c>
      <c r="B55" s="29">
        <v>12</v>
      </c>
      <c r="C55" s="30" t="s">
        <v>137</v>
      </c>
      <c r="D55" s="29" t="s">
        <v>31</v>
      </c>
      <c r="E55" s="31" t="s">
        <v>138</v>
      </c>
      <c r="F55" s="32" t="s">
        <v>113</v>
      </c>
      <c r="G55" s="33">
        <v>14</v>
      </c>
      <c r="H55" s="34">
        <v>0</v>
      </c>
      <c r="I55" s="34">
        <f>ROUND(G55*H55,P4)</f>
        <v>0</v>
      </c>
      <c r="J55" s="29"/>
      <c r="O55" s="35">
        <f>I55*0.21</f>
        <v>0</v>
      </c>
      <c r="P55">
        <v>3</v>
      </c>
    </row>
    <row r="56">
      <c r="A56" s="29" t="s">
        <v>34</v>
      </c>
      <c r="B56" s="36"/>
      <c r="C56" s="37"/>
      <c r="D56" s="37"/>
      <c r="E56" s="31" t="s">
        <v>139</v>
      </c>
      <c r="F56" s="37"/>
      <c r="G56" s="37"/>
      <c r="H56" s="37"/>
      <c r="I56" s="37"/>
      <c r="J56" s="39"/>
    </row>
    <row r="57">
      <c r="A57" s="29" t="s">
        <v>35</v>
      </c>
      <c r="B57" s="36"/>
      <c r="C57" s="37"/>
      <c r="D57" s="37"/>
      <c r="E57" s="40" t="s">
        <v>130</v>
      </c>
      <c r="F57" s="37"/>
      <c r="G57" s="37"/>
      <c r="H57" s="37"/>
      <c r="I57" s="37"/>
      <c r="J57" s="39"/>
    </row>
    <row r="58" ht="30">
      <c r="A58" s="29" t="s">
        <v>37</v>
      </c>
      <c r="B58" s="36"/>
      <c r="C58" s="37"/>
      <c r="D58" s="37"/>
      <c r="E58" s="31" t="s">
        <v>116</v>
      </c>
      <c r="F58" s="37"/>
      <c r="G58" s="37"/>
      <c r="H58" s="37"/>
      <c r="I58" s="37"/>
      <c r="J58" s="39"/>
    </row>
    <row r="59">
      <c r="A59" s="29" t="s">
        <v>29</v>
      </c>
      <c r="B59" s="29">
        <v>13</v>
      </c>
      <c r="C59" s="30" t="s">
        <v>140</v>
      </c>
      <c r="D59" s="29" t="s">
        <v>31</v>
      </c>
      <c r="E59" s="31" t="s">
        <v>141</v>
      </c>
      <c r="F59" s="32" t="s">
        <v>102</v>
      </c>
      <c r="G59" s="33">
        <v>27</v>
      </c>
      <c r="H59" s="34">
        <v>0</v>
      </c>
      <c r="I59" s="34">
        <f>ROUND(G59*H59,P4)</f>
        <v>0</v>
      </c>
      <c r="J59" s="29"/>
      <c r="O59" s="35">
        <f>I59*0.21</f>
        <v>0</v>
      </c>
      <c r="P59">
        <v>3</v>
      </c>
    </row>
    <row r="60" ht="30">
      <c r="A60" s="29" t="s">
        <v>34</v>
      </c>
      <c r="B60" s="36"/>
      <c r="C60" s="37"/>
      <c r="D60" s="37"/>
      <c r="E60" s="31" t="s">
        <v>142</v>
      </c>
      <c r="F60" s="37"/>
      <c r="G60" s="37"/>
      <c r="H60" s="37"/>
      <c r="I60" s="37"/>
      <c r="J60" s="39"/>
    </row>
    <row r="61">
      <c r="A61" s="29" t="s">
        <v>35</v>
      </c>
      <c r="B61" s="36"/>
      <c r="C61" s="37"/>
      <c r="D61" s="37"/>
      <c r="E61" s="40" t="s">
        <v>143</v>
      </c>
      <c r="F61" s="37"/>
      <c r="G61" s="37"/>
      <c r="H61" s="37"/>
      <c r="I61" s="37"/>
      <c r="J61" s="39"/>
    </row>
    <row r="62" ht="75">
      <c r="A62" s="29" t="s">
        <v>37</v>
      </c>
      <c r="B62" s="36"/>
      <c r="C62" s="37"/>
      <c r="D62" s="37"/>
      <c r="E62" s="31" t="s">
        <v>144</v>
      </c>
      <c r="F62" s="37"/>
      <c r="G62" s="37"/>
      <c r="H62" s="37"/>
      <c r="I62" s="37"/>
      <c r="J62" s="39"/>
    </row>
    <row r="63">
      <c r="A63" s="29" t="s">
        <v>29</v>
      </c>
      <c r="B63" s="29">
        <v>14</v>
      </c>
      <c r="C63" s="30" t="s">
        <v>145</v>
      </c>
      <c r="D63" s="29" t="s">
        <v>31</v>
      </c>
      <c r="E63" s="31" t="s">
        <v>146</v>
      </c>
      <c r="F63" s="32" t="s">
        <v>102</v>
      </c>
      <c r="G63" s="33">
        <v>27</v>
      </c>
      <c r="H63" s="34">
        <v>0</v>
      </c>
      <c r="I63" s="34">
        <f>ROUND(G63*H63,P4)</f>
        <v>0</v>
      </c>
      <c r="J63" s="29"/>
      <c r="O63" s="35">
        <f>I63*0.21</f>
        <v>0</v>
      </c>
      <c r="P63">
        <v>3</v>
      </c>
    </row>
    <row r="64">
      <c r="A64" s="29" t="s">
        <v>34</v>
      </c>
      <c r="B64" s="36"/>
      <c r="C64" s="37"/>
      <c r="D64" s="37"/>
      <c r="E64" s="31" t="s">
        <v>147</v>
      </c>
      <c r="F64" s="37"/>
      <c r="G64" s="37"/>
      <c r="H64" s="37"/>
      <c r="I64" s="37"/>
      <c r="J64" s="39"/>
    </row>
    <row r="65">
      <c r="A65" s="29" t="s">
        <v>35</v>
      </c>
      <c r="B65" s="36"/>
      <c r="C65" s="37"/>
      <c r="D65" s="37"/>
      <c r="E65" s="40" t="s">
        <v>148</v>
      </c>
      <c r="F65" s="37"/>
      <c r="G65" s="37"/>
      <c r="H65" s="37"/>
      <c r="I65" s="37"/>
      <c r="J65" s="39"/>
    </row>
    <row r="66" ht="30">
      <c r="A66" s="29" t="s">
        <v>37</v>
      </c>
      <c r="B66" s="36"/>
      <c r="C66" s="37"/>
      <c r="D66" s="37"/>
      <c r="E66" s="31" t="s">
        <v>110</v>
      </c>
      <c r="F66" s="37"/>
      <c r="G66" s="37"/>
      <c r="H66" s="37"/>
      <c r="I66" s="37"/>
      <c r="J66" s="39"/>
    </row>
    <row r="67">
      <c r="A67" s="29" t="s">
        <v>29</v>
      </c>
      <c r="B67" s="29">
        <v>15</v>
      </c>
      <c r="C67" s="30" t="s">
        <v>149</v>
      </c>
      <c r="D67" s="29" t="s">
        <v>31</v>
      </c>
      <c r="E67" s="31" t="s">
        <v>150</v>
      </c>
      <c r="F67" s="32" t="s">
        <v>113</v>
      </c>
      <c r="G67" s="33">
        <v>469</v>
      </c>
      <c r="H67" s="34">
        <v>0</v>
      </c>
      <c r="I67" s="34">
        <f>ROUND(G67*H67,P4)</f>
        <v>0</v>
      </c>
      <c r="J67" s="29"/>
      <c r="O67" s="35">
        <f>I67*0.21</f>
        <v>0</v>
      </c>
      <c r="P67">
        <v>3</v>
      </c>
    </row>
    <row r="68">
      <c r="A68" s="29" t="s">
        <v>34</v>
      </c>
      <c r="B68" s="36"/>
      <c r="C68" s="37"/>
      <c r="D68" s="37"/>
      <c r="E68" s="31" t="s">
        <v>151</v>
      </c>
      <c r="F68" s="37"/>
      <c r="G68" s="37"/>
      <c r="H68" s="37"/>
      <c r="I68" s="37"/>
      <c r="J68" s="39"/>
    </row>
    <row r="69" ht="75">
      <c r="A69" s="29" t="s">
        <v>35</v>
      </c>
      <c r="B69" s="36"/>
      <c r="C69" s="37"/>
      <c r="D69" s="37"/>
      <c r="E69" s="40" t="s">
        <v>152</v>
      </c>
      <c r="F69" s="37"/>
      <c r="G69" s="37"/>
      <c r="H69" s="37"/>
      <c r="I69" s="37"/>
      <c r="J69" s="39"/>
    </row>
    <row r="70" ht="30">
      <c r="A70" s="29" t="s">
        <v>37</v>
      </c>
      <c r="B70" s="36"/>
      <c r="C70" s="37"/>
      <c r="D70" s="37"/>
      <c r="E70" s="31" t="s">
        <v>153</v>
      </c>
      <c r="F70" s="37"/>
      <c r="G70" s="37"/>
      <c r="H70" s="37"/>
      <c r="I70" s="37"/>
      <c r="J70" s="39"/>
    </row>
    <row r="71">
      <c r="A71" s="29" t="s">
        <v>29</v>
      </c>
      <c r="B71" s="29">
        <v>16</v>
      </c>
      <c r="C71" s="30" t="s">
        <v>154</v>
      </c>
      <c r="D71" s="29" t="s">
        <v>31</v>
      </c>
      <c r="E71" s="31" t="s">
        <v>155</v>
      </c>
      <c r="F71" s="32" t="s">
        <v>156</v>
      </c>
      <c r="G71" s="33">
        <v>2.5</v>
      </c>
      <c r="H71" s="34">
        <v>0</v>
      </c>
      <c r="I71" s="34">
        <f>ROUND(G71*H71,P4)</f>
        <v>0</v>
      </c>
      <c r="J71" s="29"/>
      <c r="O71" s="35">
        <f>I71*0.21</f>
        <v>0</v>
      </c>
      <c r="P71">
        <v>3</v>
      </c>
    </row>
    <row r="72" ht="45">
      <c r="A72" s="29" t="s">
        <v>34</v>
      </c>
      <c r="B72" s="36"/>
      <c r="C72" s="37"/>
      <c r="D72" s="37"/>
      <c r="E72" s="31" t="s">
        <v>157</v>
      </c>
      <c r="F72" s="37"/>
      <c r="G72" s="37"/>
      <c r="H72" s="37"/>
      <c r="I72" s="37"/>
      <c r="J72" s="39"/>
    </row>
    <row r="73">
      <c r="A73" s="29" t="s">
        <v>35</v>
      </c>
      <c r="B73" s="36"/>
      <c r="C73" s="37"/>
      <c r="D73" s="37"/>
      <c r="E73" s="40" t="s">
        <v>158</v>
      </c>
      <c r="F73" s="37"/>
      <c r="G73" s="37"/>
      <c r="H73" s="37"/>
      <c r="I73" s="37"/>
      <c r="J73" s="39"/>
    </row>
    <row r="74" ht="45">
      <c r="A74" s="29" t="s">
        <v>37</v>
      </c>
      <c r="B74" s="36"/>
      <c r="C74" s="37"/>
      <c r="D74" s="37"/>
      <c r="E74" s="31" t="s">
        <v>159</v>
      </c>
      <c r="F74" s="37"/>
      <c r="G74" s="37"/>
      <c r="H74" s="37"/>
      <c r="I74" s="37"/>
      <c r="J74" s="39"/>
    </row>
    <row r="75">
      <c r="A75" s="29" t="s">
        <v>29</v>
      </c>
      <c r="B75" s="29">
        <v>17</v>
      </c>
      <c r="C75" s="30" t="s">
        <v>160</v>
      </c>
      <c r="D75" s="29" t="s">
        <v>31</v>
      </c>
      <c r="E75" s="31" t="s">
        <v>161</v>
      </c>
      <c r="F75" s="32" t="s">
        <v>156</v>
      </c>
      <c r="G75" s="33">
        <v>2.5</v>
      </c>
      <c r="H75" s="34">
        <v>0</v>
      </c>
      <c r="I75" s="34">
        <f>ROUND(G75*H75,P4)</f>
        <v>0</v>
      </c>
      <c r="J75" s="29"/>
      <c r="O75" s="35">
        <f>I75*0.21</f>
        <v>0</v>
      </c>
      <c r="P75">
        <v>3</v>
      </c>
    </row>
    <row r="76">
      <c r="A76" s="29" t="s">
        <v>34</v>
      </c>
      <c r="B76" s="36"/>
      <c r="C76" s="37"/>
      <c r="D76" s="37"/>
      <c r="E76" s="31" t="s">
        <v>162</v>
      </c>
      <c r="F76" s="37"/>
      <c r="G76" s="37"/>
      <c r="H76" s="37"/>
      <c r="I76" s="37"/>
      <c r="J76" s="39"/>
    </row>
    <row r="77">
      <c r="A77" s="29" t="s">
        <v>35</v>
      </c>
      <c r="B77" s="36"/>
      <c r="C77" s="37"/>
      <c r="D77" s="37"/>
      <c r="E77" s="40" t="s">
        <v>158</v>
      </c>
      <c r="F77" s="37"/>
      <c r="G77" s="37"/>
      <c r="H77" s="37"/>
      <c r="I77" s="37"/>
      <c r="J77" s="39"/>
    </row>
    <row r="78" ht="30">
      <c r="A78" s="29" t="s">
        <v>37</v>
      </c>
      <c r="B78" s="36"/>
      <c r="C78" s="37"/>
      <c r="D78" s="37"/>
      <c r="E78" s="31" t="s">
        <v>163</v>
      </c>
      <c r="F78" s="37"/>
      <c r="G78" s="37"/>
      <c r="H78" s="37"/>
      <c r="I78" s="37"/>
      <c r="J78" s="39"/>
    </row>
    <row r="79">
      <c r="A79" s="29" t="s">
        <v>29</v>
      </c>
      <c r="B79" s="29">
        <v>18</v>
      </c>
      <c r="C79" s="30" t="s">
        <v>164</v>
      </c>
      <c r="D79" s="29" t="s">
        <v>31</v>
      </c>
      <c r="E79" s="31" t="s">
        <v>165</v>
      </c>
      <c r="F79" s="32" t="s">
        <v>102</v>
      </c>
      <c r="G79" s="33">
        <v>13</v>
      </c>
      <c r="H79" s="34">
        <v>0</v>
      </c>
      <c r="I79" s="34">
        <f>ROUND(G79*H79,P4)</f>
        <v>0</v>
      </c>
      <c r="J79" s="29"/>
      <c r="O79" s="35">
        <f>I79*0.21</f>
        <v>0</v>
      </c>
      <c r="P79">
        <v>3</v>
      </c>
    </row>
    <row r="80" ht="75">
      <c r="A80" s="29" t="s">
        <v>34</v>
      </c>
      <c r="B80" s="36"/>
      <c r="C80" s="37"/>
      <c r="D80" s="37"/>
      <c r="E80" s="31" t="s">
        <v>166</v>
      </c>
      <c r="F80" s="37"/>
      <c r="G80" s="37"/>
      <c r="H80" s="37"/>
      <c r="I80" s="37"/>
      <c r="J80" s="39"/>
    </row>
    <row r="81">
      <c r="A81" s="29" t="s">
        <v>35</v>
      </c>
      <c r="B81" s="36"/>
      <c r="C81" s="37"/>
      <c r="D81" s="37"/>
      <c r="E81" s="40" t="s">
        <v>167</v>
      </c>
      <c r="F81" s="37"/>
      <c r="G81" s="37"/>
      <c r="H81" s="37"/>
      <c r="I81" s="37"/>
      <c r="J81" s="39"/>
    </row>
    <row r="82" ht="90">
      <c r="A82" s="29" t="s">
        <v>37</v>
      </c>
      <c r="B82" s="36"/>
      <c r="C82" s="37"/>
      <c r="D82" s="37"/>
      <c r="E82" s="31" t="s">
        <v>168</v>
      </c>
      <c r="F82" s="37"/>
      <c r="G82" s="37"/>
      <c r="H82" s="37"/>
      <c r="I82" s="37"/>
      <c r="J82" s="39"/>
    </row>
    <row r="83">
      <c r="A83" s="29" t="s">
        <v>29</v>
      </c>
      <c r="B83" s="29">
        <v>19</v>
      </c>
      <c r="C83" s="30" t="s">
        <v>169</v>
      </c>
      <c r="D83" s="29" t="s">
        <v>31</v>
      </c>
      <c r="E83" s="31" t="s">
        <v>170</v>
      </c>
      <c r="F83" s="32" t="s">
        <v>102</v>
      </c>
      <c r="G83" s="33">
        <v>13</v>
      </c>
      <c r="H83" s="34">
        <v>0</v>
      </c>
      <c r="I83" s="34">
        <f>ROUND(G83*H83,P4)</f>
        <v>0</v>
      </c>
      <c r="J83" s="29"/>
      <c r="O83" s="35">
        <f>I83*0.21</f>
        <v>0</v>
      </c>
      <c r="P83">
        <v>3</v>
      </c>
    </row>
    <row r="84">
      <c r="A84" s="29" t="s">
        <v>34</v>
      </c>
      <c r="B84" s="36"/>
      <c r="C84" s="37"/>
      <c r="D84" s="37"/>
      <c r="E84" s="31" t="s">
        <v>171</v>
      </c>
      <c r="F84" s="37"/>
      <c r="G84" s="37"/>
      <c r="H84" s="37"/>
      <c r="I84" s="37"/>
      <c r="J84" s="39"/>
    </row>
    <row r="85">
      <c r="A85" s="29" t="s">
        <v>35</v>
      </c>
      <c r="B85" s="36"/>
      <c r="C85" s="37"/>
      <c r="D85" s="37"/>
      <c r="E85" s="40" t="s">
        <v>172</v>
      </c>
      <c r="F85" s="37"/>
      <c r="G85" s="37"/>
      <c r="H85" s="37"/>
      <c r="I85" s="37"/>
      <c r="J85" s="39"/>
    </row>
    <row r="86" ht="30">
      <c r="A86" s="29" t="s">
        <v>37</v>
      </c>
      <c r="B86" s="36"/>
      <c r="C86" s="37"/>
      <c r="D86" s="37"/>
      <c r="E86" s="31" t="s">
        <v>173</v>
      </c>
      <c r="F86" s="37"/>
      <c r="G86" s="37"/>
      <c r="H86" s="37"/>
      <c r="I86" s="37"/>
      <c r="J86" s="39"/>
    </row>
    <row r="87">
      <c r="A87" s="29" t="s">
        <v>29</v>
      </c>
      <c r="B87" s="29">
        <v>20</v>
      </c>
      <c r="C87" s="30" t="s">
        <v>174</v>
      </c>
      <c r="D87" s="29" t="s">
        <v>49</v>
      </c>
      <c r="E87" s="31" t="s">
        <v>175</v>
      </c>
      <c r="F87" s="32" t="s">
        <v>113</v>
      </c>
      <c r="G87" s="33">
        <v>630</v>
      </c>
      <c r="H87" s="34">
        <v>0</v>
      </c>
      <c r="I87" s="34">
        <f>ROUND(G87*H87,P4)</f>
        <v>0</v>
      </c>
      <c r="J87" s="29"/>
      <c r="O87" s="35">
        <f>I87*0.21</f>
        <v>0</v>
      </c>
      <c r="P87">
        <v>3</v>
      </c>
    </row>
    <row r="88">
      <c r="A88" s="29" t="s">
        <v>34</v>
      </c>
      <c r="B88" s="36"/>
      <c r="C88" s="37"/>
      <c r="D88" s="37"/>
      <c r="E88" s="31" t="s">
        <v>176</v>
      </c>
      <c r="F88" s="37"/>
      <c r="G88" s="37"/>
      <c r="H88" s="37"/>
      <c r="I88" s="37"/>
      <c r="J88" s="39"/>
    </row>
    <row r="89">
      <c r="A89" s="29" t="s">
        <v>35</v>
      </c>
      <c r="B89" s="36"/>
      <c r="C89" s="37"/>
      <c r="D89" s="37"/>
      <c r="E89" s="40" t="s">
        <v>177</v>
      </c>
      <c r="F89" s="37"/>
      <c r="G89" s="37"/>
      <c r="H89" s="37"/>
      <c r="I89" s="37"/>
      <c r="J89" s="39"/>
    </row>
    <row r="90" ht="30">
      <c r="A90" s="29" t="s">
        <v>37</v>
      </c>
      <c r="B90" s="36"/>
      <c r="C90" s="37"/>
      <c r="D90" s="37"/>
      <c r="E90" s="31" t="s">
        <v>178</v>
      </c>
      <c r="F90" s="37"/>
      <c r="G90" s="37"/>
      <c r="H90" s="37"/>
      <c r="I90" s="37"/>
      <c r="J90" s="39"/>
    </row>
    <row r="91">
      <c r="A91" s="29" t="s">
        <v>29</v>
      </c>
      <c r="B91" s="29">
        <v>21</v>
      </c>
      <c r="C91" s="30" t="s">
        <v>174</v>
      </c>
      <c r="D91" s="29" t="s">
        <v>53</v>
      </c>
      <c r="E91" s="31" t="s">
        <v>175</v>
      </c>
      <c r="F91" s="32" t="s">
        <v>113</v>
      </c>
      <c r="G91" s="33">
        <v>21</v>
      </c>
      <c r="H91" s="34">
        <v>0</v>
      </c>
      <c r="I91" s="34">
        <f>ROUND(G91*H91,P4)</f>
        <v>0</v>
      </c>
      <c r="J91" s="29"/>
      <c r="O91" s="35">
        <f>I91*0.21</f>
        <v>0</v>
      </c>
      <c r="P91">
        <v>3</v>
      </c>
    </row>
    <row r="92">
      <c r="A92" s="29" t="s">
        <v>34</v>
      </c>
      <c r="B92" s="36"/>
      <c r="C92" s="37"/>
      <c r="D92" s="37"/>
      <c r="E92" s="31" t="s">
        <v>179</v>
      </c>
      <c r="F92" s="37"/>
      <c r="G92" s="37"/>
      <c r="H92" s="37"/>
      <c r="I92" s="37"/>
      <c r="J92" s="39"/>
    </row>
    <row r="93">
      <c r="A93" s="29" t="s">
        <v>35</v>
      </c>
      <c r="B93" s="36"/>
      <c r="C93" s="37"/>
      <c r="D93" s="37"/>
      <c r="E93" s="40" t="s">
        <v>180</v>
      </c>
      <c r="F93" s="37"/>
      <c r="G93" s="37"/>
      <c r="H93" s="37"/>
      <c r="I93" s="37"/>
      <c r="J93" s="39"/>
    </row>
    <row r="94" ht="30">
      <c r="A94" s="29" t="s">
        <v>37</v>
      </c>
      <c r="B94" s="36"/>
      <c r="C94" s="37"/>
      <c r="D94" s="37"/>
      <c r="E94" s="31" t="s">
        <v>178</v>
      </c>
      <c r="F94" s="37"/>
      <c r="G94" s="37"/>
      <c r="H94" s="37"/>
      <c r="I94" s="37"/>
      <c r="J94" s="39"/>
    </row>
    <row r="95">
      <c r="A95" s="29" t="s">
        <v>29</v>
      </c>
      <c r="B95" s="29">
        <v>22</v>
      </c>
      <c r="C95" s="30" t="s">
        <v>181</v>
      </c>
      <c r="D95" s="29" t="s">
        <v>31</v>
      </c>
      <c r="E95" s="31" t="s">
        <v>182</v>
      </c>
      <c r="F95" s="32" t="s">
        <v>102</v>
      </c>
      <c r="G95" s="33">
        <v>1</v>
      </c>
      <c r="H95" s="34">
        <v>0</v>
      </c>
      <c r="I95" s="34">
        <f>ROUND(G95*H95,P4)</f>
        <v>0</v>
      </c>
      <c r="J95" s="29"/>
      <c r="O95" s="35">
        <f>I95*0.21</f>
        <v>0</v>
      </c>
      <c r="P95">
        <v>3</v>
      </c>
    </row>
    <row r="96" ht="75">
      <c r="A96" s="29" t="s">
        <v>34</v>
      </c>
      <c r="B96" s="36"/>
      <c r="C96" s="37"/>
      <c r="D96" s="37"/>
      <c r="E96" s="31" t="s">
        <v>183</v>
      </c>
      <c r="F96" s="37"/>
      <c r="G96" s="37"/>
      <c r="H96" s="37"/>
      <c r="I96" s="37"/>
      <c r="J96" s="39"/>
    </row>
    <row r="97">
      <c r="A97" s="29" t="s">
        <v>35</v>
      </c>
      <c r="B97" s="36"/>
      <c r="C97" s="37"/>
      <c r="D97" s="37"/>
      <c r="E97" s="40" t="s">
        <v>36</v>
      </c>
      <c r="F97" s="37"/>
      <c r="G97" s="37"/>
      <c r="H97" s="37"/>
      <c r="I97" s="37"/>
      <c r="J97" s="39"/>
    </row>
    <row r="98" ht="90">
      <c r="A98" s="29" t="s">
        <v>37</v>
      </c>
      <c r="B98" s="36"/>
      <c r="C98" s="37"/>
      <c r="D98" s="37"/>
      <c r="E98" s="31" t="s">
        <v>168</v>
      </c>
      <c r="F98" s="37"/>
      <c r="G98" s="37"/>
      <c r="H98" s="37"/>
      <c r="I98" s="37"/>
      <c r="J98" s="39"/>
    </row>
    <row r="99">
      <c r="A99" s="29" t="s">
        <v>29</v>
      </c>
      <c r="B99" s="29">
        <v>23</v>
      </c>
      <c r="C99" s="30" t="s">
        <v>184</v>
      </c>
      <c r="D99" s="29" t="s">
        <v>31</v>
      </c>
      <c r="E99" s="31" t="s">
        <v>185</v>
      </c>
      <c r="F99" s="32" t="s">
        <v>102</v>
      </c>
      <c r="G99" s="33">
        <v>1</v>
      </c>
      <c r="H99" s="34">
        <v>0</v>
      </c>
      <c r="I99" s="34">
        <f>ROUND(G99*H99,P4)</f>
        <v>0</v>
      </c>
      <c r="J99" s="29"/>
      <c r="O99" s="35">
        <f>I99*0.21</f>
        <v>0</v>
      </c>
      <c r="P99">
        <v>3</v>
      </c>
    </row>
    <row r="100">
      <c r="A100" s="29" t="s">
        <v>34</v>
      </c>
      <c r="B100" s="36"/>
      <c r="C100" s="37"/>
      <c r="D100" s="37"/>
      <c r="E100" s="31" t="s">
        <v>186</v>
      </c>
      <c r="F100" s="37"/>
      <c r="G100" s="37"/>
      <c r="H100" s="37"/>
      <c r="I100" s="37"/>
      <c r="J100" s="39"/>
    </row>
    <row r="101">
      <c r="A101" s="29" t="s">
        <v>35</v>
      </c>
      <c r="B101" s="36"/>
      <c r="C101" s="37"/>
      <c r="D101" s="37"/>
      <c r="E101" s="40" t="s">
        <v>36</v>
      </c>
      <c r="F101" s="37"/>
      <c r="G101" s="37"/>
      <c r="H101" s="37"/>
      <c r="I101" s="37"/>
      <c r="J101" s="39"/>
    </row>
    <row r="102" ht="30">
      <c r="A102" s="29" t="s">
        <v>37</v>
      </c>
      <c r="B102" s="36"/>
      <c r="C102" s="37"/>
      <c r="D102" s="37"/>
      <c r="E102" s="31" t="s">
        <v>173</v>
      </c>
      <c r="F102" s="37"/>
      <c r="G102" s="37"/>
      <c r="H102" s="37"/>
      <c r="I102" s="37"/>
      <c r="J102" s="39"/>
    </row>
    <row r="103">
      <c r="A103" s="29" t="s">
        <v>29</v>
      </c>
      <c r="B103" s="29">
        <v>24</v>
      </c>
      <c r="C103" s="30" t="s">
        <v>187</v>
      </c>
      <c r="D103" s="29" t="s">
        <v>31</v>
      </c>
      <c r="E103" s="31" t="s">
        <v>188</v>
      </c>
      <c r="F103" s="32" t="s">
        <v>113</v>
      </c>
      <c r="G103" s="33">
        <v>7</v>
      </c>
      <c r="H103" s="34">
        <v>0</v>
      </c>
      <c r="I103" s="34">
        <f>ROUND(G103*H103,P4)</f>
        <v>0</v>
      </c>
      <c r="J103" s="29"/>
      <c r="O103" s="35">
        <f>I103*0.21</f>
        <v>0</v>
      </c>
      <c r="P103">
        <v>3</v>
      </c>
    </row>
    <row r="104">
      <c r="A104" s="29" t="s">
        <v>34</v>
      </c>
      <c r="B104" s="36"/>
      <c r="C104" s="37"/>
      <c r="D104" s="37"/>
      <c r="E104" s="31" t="s">
        <v>189</v>
      </c>
      <c r="F104" s="37"/>
      <c r="G104" s="37"/>
      <c r="H104" s="37"/>
      <c r="I104" s="37"/>
      <c r="J104" s="39"/>
    </row>
    <row r="105">
      <c r="A105" s="29" t="s">
        <v>35</v>
      </c>
      <c r="B105" s="36"/>
      <c r="C105" s="37"/>
      <c r="D105" s="37"/>
      <c r="E105" s="40" t="s">
        <v>190</v>
      </c>
      <c r="F105" s="37"/>
      <c r="G105" s="37"/>
      <c r="H105" s="37"/>
      <c r="I105" s="37"/>
      <c r="J105" s="39"/>
    </row>
    <row r="106" ht="30">
      <c r="A106" s="29" t="s">
        <v>37</v>
      </c>
      <c r="B106" s="36"/>
      <c r="C106" s="37"/>
      <c r="D106" s="37"/>
      <c r="E106" s="31" t="s">
        <v>178</v>
      </c>
      <c r="F106" s="37"/>
      <c r="G106" s="37"/>
      <c r="H106" s="37"/>
      <c r="I106" s="37"/>
      <c r="J106" s="39"/>
    </row>
    <row r="107">
      <c r="A107" s="29" t="s">
        <v>29</v>
      </c>
      <c r="B107" s="29">
        <v>25</v>
      </c>
      <c r="C107" s="30" t="s">
        <v>191</v>
      </c>
      <c r="D107" s="29" t="s">
        <v>31</v>
      </c>
      <c r="E107" s="31" t="s">
        <v>192</v>
      </c>
      <c r="F107" s="32" t="s">
        <v>102</v>
      </c>
      <c r="G107" s="33">
        <v>2</v>
      </c>
      <c r="H107" s="34">
        <v>0</v>
      </c>
      <c r="I107" s="34">
        <f>ROUND(G107*H107,P4)</f>
        <v>0</v>
      </c>
      <c r="J107" s="29"/>
      <c r="O107" s="35">
        <f>I107*0.21</f>
        <v>0</v>
      </c>
      <c r="P107">
        <v>3</v>
      </c>
    </row>
    <row r="108" ht="75">
      <c r="A108" s="29" t="s">
        <v>34</v>
      </c>
      <c r="B108" s="36"/>
      <c r="C108" s="37"/>
      <c r="D108" s="37"/>
      <c r="E108" s="31" t="s">
        <v>193</v>
      </c>
      <c r="F108" s="37"/>
      <c r="G108" s="37"/>
      <c r="H108" s="37"/>
      <c r="I108" s="37"/>
      <c r="J108" s="39"/>
    </row>
    <row r="109">
      <c r="A109" s="29" t="s">
        <v>35</v>
      </c>
      <c r="B109" s="36"/>
      <c r="C109" s="37"/>
      <c r="D109" s="37"/>
      <c r="E109" s="40" t="s">
        <v>126</v>
      </c>
      <c r="F109" s="37"/>
      <c r="G109" s="37"/>
      <c r="H109" s="37"/>
      <c r="I109" s="37"/>
      <c r="J109" s="39"/>
    </row>
    <row r="110" ht="90">
      <c r="A110" s="29" t="s">
        <v>37</v>
      </c>
      <c r="B110" s="36"/>
      <c r="C110" s="37"/>
      <c r="D110" s="37"/>
      <c r="E110" s="31" t="s">
        <v>168</v>
      </c>
      <c r="F110" s="37"/>
      <c r="G110" s="37"/>
      <c r="H110" s="37"/>
      <c r="I110" s="37"/>
      <c r="J110" s="39"/>
    </row>
    <row r="111">
      <c r="A111" s="29" t="s">
        <v>29</v>
      </c>
      <c r="B111" s="29">
        <v>26</v>
      </c>
      <c r="C111" s="30" t="s">
        <v>194</v>
      </c>
      <c r="D111" s="29" t="s">
        <v>31</v>
      </c>
      <c r="E111" s="31" t="s">
        <v>195</v>
      </c>
      <c r="F111" s="32" t="s">
        <v>102</v>
      </c>
      <c r="G111" s="33">
        <v>2</v>
      </c>
      <c r="H111" s="34">
        <v>0</v>
      </c>
      <c r="I111" s="34">
        <f>ROUND(G111*H111,P4)</f>
        <v>0</v>
      </c>
      <c r="J111" s="29"/>
      <c r="O111" s="35">
        <f>I111*0.21</f>
        <v>0</v>
      </c>
      <c r="P111">
        <v>3</v>
      </c>
    </row>
    <row r="112">
      <c r="A112" s="29" t="s">
        <v>34</v>
      </c>
      <c r="B112" s="36"/>
      <c r="C112" s="37"/>
      <c r="D112" s="37"/>
      <c r="E112" s="31" t="s">
        <v>196</v>
      </c>
      <c r="F112" s="37"/>
      <c r="G112" s="37"/>
      <c r="H112" s="37"/>
      <c r="I112" s="37"/>
      <c r="J112" s="39"/>
    </row>
    <row r="113">
      <c r="A113" s="29" t="s">
        <v>35</v>
      </c>
      <c r="B113" s="36"/>
      <c r="C113" s="37"/>
      <c r="D113" s="37"/>
      <c r="E113" s="40" t="s">
        <v>126</v>
      </c>
      <c r="F113" s="37"/>
      <c r="G113" s="37"/>
      <c r="H113" s="37"/>
      <c r="I113" s="37"/>
      <c r="J113" s="39"/>
    </row>
    <row r="114" ht="30">
      <c r="A114" s="29" t="s">
        <v>37</v>
      </c>
      <c r="B114" s="36"/>
      <c r="C114" s="37"/>
      <c r="D114" s="37"/>
      <c r="E114" s="31" t="s">
        <v>173</v>
      </c>
      <c r="F114" s="37"/>
      <c r="G114" s="37"/>
      <c r="H114" s="37"/>
      <c r="I114" s="37"/>
      <c r="J114" s="39"/>
    </row>
    <row r="115">
      <c r="A115" s="29" t="s">
        <v>29</v>
      </c>
      <c r="B115" s="29">
        <v>27</v>
      </c>
      <c r="C115" s="30" t="s">
        <v>197</v>
      </c>
      <c r="D115" s="29" t="s">
        <v>31</v>
      </c>
      <c r="E115" s="31" t="s">
        <v>198</v>
      </c>
      <c r="F115" s="32" t="s">
        <v>113</v>
      </c>
      <c r="G115" s="33">
        <v>14</v>
      </c>
      <c r="H115" s="34">
        <v>0</v>
      </c>
      <c r="I115" s="34">
        <f>ROUND(G115*H115,P4)</f>
        <v>0</v>
      </c>
      <c r="J115" s="29"/>
      <c r="O115" s="35">
        <f>I115*0.21</f>
        <v>0</v>
      </c>
      <c r="P115">
        <v>3</v>
      </c>
    </row>
    <row r="116">
      <c r="A116" s="29" t="s">
        <v>34</v>
      </c>
      <c r="B116" s="36"/>
      <c r="C116" s="37"/>
      <c r="D116" s="37"/>
      <c r="E116" s="31" t="s">
        <v>199</v>
      </c>
      <c r="F116" s="37"/>
      <c r="G116" s="37"/>
      <c r="H116" s="37"/>
      <c r="I116" s="37"/>
      <c r="J116" s="39"/>
    </row>
    <row r="117">
      <c r="A117" s="29" t="s">
        <v>35</v>
      </c>
      <c r="B117" s="36"/>
      <c r="C117" s="37"/>
      <c r="D117" s="37"/>
      <c r="E117" s="40" t="s">
        <v>130</v>
      </c>
      <c r="F117" s="37"/>
      <c r="G117" s="37"/>
      <c r="H117" s="37"/>
      <c r="I117" s="37"/>
      <c r="J117" s="39"/>
    </row>
    <row r="118" ht="30">
      <c r="A118" s="29" t="s">
        <v>37</v>
      </c>
      <c r="B118" s="36"/>
      <c r="C118" s="37"/>
      <c r="D118" s="37"/>
      <c r="E118" s="31" t="s">
        <v>178</v>
      </c>
      <c r="F118" s="37"/>
      <c r="G118" s="37"/>
      <c r="H118" s="37"/>
      <c r="I118" s="37"/>
      <c r="J118" s="39"/>
    </row>
    <row r="119">
      <c r="A119" s="29" t="s">
        <v>29</v>
      </c>
      <c r="B119" s="29">
        <v>28</v>
      </c>
      <c r="C119" s="30" t="s">
        <v>200</v>
      </c>
      <c r="D119" s="29" t="s">
        <v>31</v>
      </c>
      <c r="E119" s="31" t="s">
        <v>201</v>
      </c>
      <c r="F119" s="32" t="s">
        <v>102</v>
      </c>
      <c r="G119" s="33">
        <v>2</v>
      </c>
      <c r="H119" s="34">
        <v>0</v>
      </c>
      <c r="I119" s="34">
        <f>ROUND(G119*H119,P4)</f>
        <v>0</v>
      </c>
      <c r="J119" s="29"/>
      <c r="O119" s="35">
        <f>I119*0.21</f>
        <v>0</v>
      </c>
      <c r="P119">
        <v>3</v>
      </c>
    </row>
    <row r="120" ht="45">
      <c r="A120" s="29" t="s">
        <v>34</v>
      </c>
      <c r="B120" s="36"/>
      <c r="C120" s="37"/>
      <c r="D120" s="37"/>
      <c r="E120" s="31" t="s">
        <v>202</v>
      </c>
      <c r="F120" s="37"/>
      <c r="G120" s="37"/>
      <c r="H120" s="37"/>
      <c r="I120" s="37"/>
      <c r="J120" s="39"/>
    </row>
    <row r="121">
      <c r="A121" s="29" t="s">
        <v>35</v>
      </c>
      <c r="B121" s="36"/>
      <c r="C121" s="37"/>
      <c r="D121" s="37"/>
      <c r="E121" s="40" t="s">
        <v>126</v>
      </c>
      <c r="F121" s="37"/>
      <c r="G121" s="37"/>
      <c r="H121" s="37"/>
      <c r="I121" s="37"/>
      <c r="J121" s="39"/>
    </row>
    <row r="122" ht="75">
      <c r="A122" s="29" t="s">
        <v>37</v>
      </c>
      <c r="B122" s="36"/>
      <c r="C122" s="37"/>
      <c r="D122" s="37"/>
      <c r="E122" s="31" t="s">
        <v>203</v>
      </c>
      <c r="F122" s="37"/>
      <c r="G122" s="37"/>
      <c r="H122" s="37"/>
      <c r="I122" s="37"/>
      <c r="J122" s="39"/>
    </row>
    <row r="123">
      <c r="A123" s="29" t="s">
        <v>29</v>
      </c>
      <c r="B123" s="29">
        <v>29</v>
      </c>
      <c r="C123" s="30" t="s">
        <v>204</v>
      </c>
      <c r="D123" s="29" t="s">
        <v>31</v>
      </c>
      <c r="E123" s="31" t="s">
        <v>205</v>
      </c>
      <c r="F123" s="32" t="s">
        <v>102</v>
      </c>
      <c r="G123" s="33">
        <v>2</v>
      </c>
      <c r="H123" s="34">
        <v>0</v>
      </c>
      <c r="I123" s="34">
        <f>ROUND(G123*H123,P4)</f>
        <v>0</v>
      </c>
      <c r="J123" s="29"/>
      <c r="O123" s="35">
        <f>I123*0.21</f>
        <v>0</v>
      </c>
      <c r="P123">
        <v>3</v>
      </c>
    </row>
    <row r="124">
      <c r="A124" s="29" t="s">
        <v>34</v>
      </c>
      <c r="B124" s="36"/>
      <c r="C124" s="37"/>
      <c r="D124" s="37"/>
      <c r="E124" s="31" t="s">
        <v>206</v>
      </c>
      <c r="F124" s="37"/>
      <c r="G124" s="37"/>
      <c r="H124" s="37"/>
      <c r="I124" s="37"/>
      <c r="J124" s="39"/>
    </row>
    <row r="125">
      <c r="A125" s="29" t="s">
        <v>35</v>
      </c>
      <c r="B125" s="36"/>
      <c r="C125" s="37"/>
      <c r="D125" s="37"/>
      <c r="E125" s="40" t="s">
        <v>126</v>
      </c>
      <c r="F125" s="37"/>
      <c r="G125" s="37"/>
      <c r="H125" s="37"/>
      <c r="I125" s="37"/>
      <c r="J125" s="39"/>
    </row>
    <row r="126" ht="30">
      <c r="A126" s="29" t="s">
        <v>37</v>
      </c>
      <c r="B126" s="36"/>
      <c r="C126" s="37"/>
      <c r="D126" s="37"/>
      <c r="E126" s="31" t="s">
        <v>173</v>
      </c>
      <c r="F126" s="37"/>
      <c r="G126" s="37"/>
      <c r="H126" s="37"/>
      <c r="I126" s="37"/>
      <c r="J126" s="39"/>
    </row>
    <row r="127">
      <c r="A127" s="29" t="s">
        <v>29</v>
      </c>
      <c r="B127" s="29">
        <v>30</v>
      </c>
      <c r="C127" s="30" t="s">
        <v>207</v>
      </c>
      <c r="D127" s="29" t="s">
        <v>31</v>
      </c>
      <c r="E127" s="31" t="s">
        <v>208</v>
      </c>
      <c r="F127" s="32" t="s">
        <v>113</v>
      </c>
      <c r="G127" s="33">
        <v>14</v>
      </c>
      <c r="H127" s="34">
        <v>0</v>
      </c>
      <c r="I127" s="34">
        <f>ROUND(G127*H127,P4)</f>
        <v>0</v>
      </c>
      <c r="J127" s="29"/>
      <c r="O127" s="35">
        <f>I127*0.21</f>
        <v>0</v>
      </c>
      <c r="P127">
        <v>3</v>
      </c>
    </row>
    <row r="128">
      <c r="A128" s="29" t="s">
        <v>34</v>
      </c>
      <c r="B128" s="36"/>
      <c r="C128" s="37"/>
      <c r="D128" s="37"/>
      <c r="E128" s="31" t="s">
        <v>209</v>
      </c>
      <c r="F128" s="37"/>
      <c r="G128" s="37"/>
      <c r="H128" s="37"/>
      <c r="I128" s="37"/>
      <c r="J128" s="39"/>
    </row>
    <row r="129">
      <c r="A129" s="29" t="s">
        <v>35</v>
      </c>
      <c r="B129" s="36"/>
      <c r="C129" s="37"/>
      <c r="D129" s="37"/>
      <c r="E129" s="40" t="s">
        <v>130</v>
      </c>
      <c r="F129" s="37"/>
      <c r="G129" s="37"/>
      <c r="H129" s="37"/>
      <c r="I129" s="37"/>
      <c r="J129" s="39"/>
    </row>
    <row r="130" ht="30">
      <c r="A130" s="29" t="s">
        <v>37</v>
      </c>
      <c r="B130" s="36"/>
      <c r="C130" s="37"/>
      <c r="D130" s="37"/>
      <c r="E130" s="31" t="s">
        <v>178</v>
      </c>
      <c r="F130" s="37"/>
      <c r="G130" s="37"/>
      <c r="H130" s="37"/>
      <c r="I130" s="37"/>
      <c r="J130" s="39"/>
    </row>
    <row r="131">
      <c r="A131" s="29" t="s">
        <v>29</v>
      </c>
      <c r="B131" s="29">
        <v>31</v>
      </c>
      <c r="C131" s="30" t="s">
        <v>210</v>
      </c>
      <c r="D131" s="29" t="s">
        <v>31</v>
      </c>
      <c r="E131" s="31" t="s">
        <v>211</v>
      </c>
      <c r="F131" s="32" t="s">
        <v>102</v>
      </c>
      <c r="G131" s="33">
        <v>61</v>
      </c>
      <c r="H131" s="34">
        <v>0</v>
      </c>
      <c r="I131" s="34">
        <f>ROUND(G131*H131,P4)</f>
        <v>0</v>
      </c>
      <c r="J131" s="29"/>
      <c r="O131" s="35">
        <f>I131*0.21</f>
        <v>0</v>
      </c>
      <c r="P131">
        <v>3</v>
      </c>
    </row>
    <row r="132" ht="45">
      <c r="A132" s="29" t="s">
        <v>34</v>
      </c>
      <c r="B132" s="36"/>
      <c r="C132" s="37"/>
      <c r="D132" s="37"/>
      <c r="E132" s="31" t="s">
        <v>212</v>
      </c>
      <c r="F132" s="37"/>
      <c r="G132" s="37"/>
      <c r="H132" s="37"/>
      <c r="I132" s="37"/>
      <c r="J132" s="39"/>
    </row>
    <row r="133">
      <c r="A133" s="29" t="s">
        <v>35</v>
      </c>
      <c r="B133" s="36"/>
      <c r="C133" s="37"/>
      <c r="D133" s="37"/>
      <c r="E133" s="40" t="s">
        <v>213</v>
      </c>
      <c r="F133" s="37"/>
      <c r="G133" s="37"/>
      <c r="H133" s="37"/>
      <c r="I133" s="37"/>
      <c r="J133" s="39"/>
    </row>
    <row r="134" ht="75">
      <c r="A134" s="29" t="s">
        <v>37</v>
      </c>
      <c r="B134" s="36"/>
      <c r="C134" s="37"/>
      <c r="D134" s="37"/>
      <c r="E134" s="31" t="s">
        <v>203</v>
      </c>
      <c r="F134" s="37"/>
      <c r="G134" s="37"/>
      <c r="H134" s="37"/>
      <c r="I134" s="37"/>
      <c r="J134" s="39"/>
    </row>
    <row r="135">
      <c r="A135" s="29" t="s">
        <v>29</v>
      </c>
      <c r="B135" s="29">
        <v>32</v>
      </c>
      <c r="C135" s="30" t="s">
        <v>214</v>
      </c>
      <c r="D135" s="29" t="s">
        <v>31</v>
      </c>
      <c r="E135" s="31" t="s">
        <v>215</v>
      </c>
      <c r="F135" s="32" t="s">
        <v>102</v>
      </c>
      <c r="G135" s="33">
        <v>61</v>
      </c>
      <c r="H135" s="34">
        <v>0</v>
      </c>
      <c r="I135" s="34">
        <f>ROUND(G135*H135,P4)</f>
        <v>0</v>
      </c>
      <c r="J135" s="29"/>
      <c r="O135" s="35">
        <f>I135*0.21</f>
        <v>0</v>
      </c>
      <c r="P135">
        <v>3</v>
      </c>
    </row>
    <row r="136">
      <c r="A136" s="29" t="s">
        <v>34</v>
      </c>
      <c r="B136" s="36"/>
      <c r="C136" s="37"/>
      <c r="D136" s="37"/>
      <c r="E136" s="31" t="s">
        <v>216</v>
      </c>
      <c r="F136" s="37"/>
      <c r="G136" s="37"/>
      <c r="H136" s="37"/>
      <c r="I136" s="37"/>
      <c r="J136" s="39"/>
    </row>
    <row r="137">
      <c r="A137" s="29" t="s">
        <v>35</v>
      </c>
      <c r="B137" s="36"/>
      <c r="C137" s="37"/>
      <c r="D137" s="37"/>
      <c r="E137" s="40" t="s">
        <v>217</v>
      </c>
      <c r="F137" s="37"/>
      <c r="G137" s="37"/>
      <c r="H137" s="37"/>
      <c r="I137" s="37"/>
      <c r="J137" s="39"/>
    </row>
    <row r="138" ht="30">
      <c r="A138" s="29" t="s">
        <v>37</v>
      </c>
      <c r="B138" s="36"/>
      <c r="C138" s="37"/>
      <c r="D138" s="37"/>
      <c r="E138" s="31" t="s">
        <v>173</v>
      </c>
      <c r="F138" s="37"/>
      <c r="G138" s="37"/>
      <c r="H138" s="37"/>
      <c r="I138" s="37"/>
      <c r="J138" s="39"/>
    </row>
    <row r="139">
      <c r="A139" s="29" t="s">
        <v>29</v>
      </c>
      <c r="B139" s="29">
        <v>33</v>
      </c>
      <c r="C139" s="30" t="s">
        <v>218</v>
      </c>
      <c r="D139" s="29" t="s">
        <v>49</v>
      </c>
      <c r="E139" s="31" t="s">
        <v>219</v>
      </c>
      <c r="F139" s="32" t="s">
        <v>113</v>
      </c>
      <c r="G139" s="33">
        <v>2394</v>
      </c>
      <c r="H139" s="34">
        <v>0</v>
      </c>
      <c r="I139" s="34">
        <f>ROUND(G139*H139,P4)</f>
        <v>0</v>
      </c>
      <c r="J139" s="29"/>
      <c r="O139" s="35">
        <f>I139*0.21</f>
        <v>0</v>
      </c>
      <c r="P139">
        <v>3</v>
      </c>
    </row>
    <row r="140">
      <c r="A140" s="29" t="s">
        <v>34</v>
      </c>
      <c r="B140" s="36"/>
      <c r="C140" s="37"/>
      <c r="D140" s="37"/>
      <c r="E140" s="31" t="s">
        <v>220</v>
      </c>
      <c r="F140" s="37"/>
      <c r="G140" s="37"/>
      <c r="H140" s="37"/>
      <c r="I140" s="37"/>
      <c r="J140" s="39"/>
    </row>
    <row r="141">
      <c r="A141" s="29" t="s">
        <v>35</v>
      </c>
      <c r="B141" s="36"/>
      <c r="C141" s="37"/>
      <c r="D141" s="37"/>
      <c r="E141" s="40" t="s">
        <v>221</v>
      </c>
      <c r="F141" s="37"/>
      <c r="G141" s="37"/>
      <c r="H141" s="37"/>
      <c r="I141" s="37"/>
      <c r="J141" s="39"/>
    </row>
    <row r="142" ht="30">
      <c r="A142" s="29" t="s">
        <v>37</v>
      </c>
      <c r="B142" s="36"/>
      <c r="C142" s="37"/>
      <c r="D142" s="37"/>
      <c r="E142" s="31" t="s">
        <v>178</v>
      </c>
      <c r="F142" s="37"/>
      <c r="G142" s="37"/>
      <c r="H142" s="37"/>
      <c r="I142" s="37"/>
      <c r="J142" s="39"/>
    </row>
    <row r="143">
      <c r="A143" s="29" t="s">
        <v>29</v>
      </c>
      <c r="B143" s="29">
        <v>34</v>
      </c>
      <c r="C143" s="30" t="s">
        <v>218</v>
      </c>
      <c r="D143" s="29" t="s">
        <v>53</v>
      </c>
      <c r="E143" s="31" t="s">
        <v>219</v>
      </c>
      <c r="F143" s="32" t="s">
        <v>113</v>
      </c>
      <c r="G143" s="33">
        <v>161</v>
      </c>
      <c r="H143" s="34">
        <v>0</v>
      </c>
      <c r="I143" s="34">
        <f>ROUND(G143*H143,P4)</f>
        <v>0</v>
      </c>
      <c r="J143" s="29"/>
      <c r="O143" s="35">
        <f>I143*0.21</f>
        <v>0</v>
      </c>
      <c r="P143">
        <v>3</v>
      </c>
    </row>
    <row r="144">
      <c r="A144" s="29" t="s">
        <v>34</v>
      </c>
      <c r="B144" s="36"/>
      <c r="C144" s="37"/>
      <c r="D144" s="37"/>
      <c r="E144" s="31" t="s">
        <v>222</v>
      </c>
      <c r="F144" s="37"/>
      <c r="G144" s="37"/>
      <c r="H144" s="37"/>
      <c r="I144" s="37"/>
      <c r="J144" s="39"/>
    </row>
    <row r="145">
      <c r="A145" s="29" t="s">
        <v>35</v>
      </c>
      <c r="B145" s="36"/>
      <c r="C145" s="37"/>
      <c r="D145" s="37"/>
      <c r="E145" s="40" t="s">
        <v>223</v>
      </c>
      <c r="F145" s="37"/>
      <c r="G145" s="37"/>
      <c r="H145" s="37"/>
      <c r="I145" s="37"/>
      <c r="J145" s="39"/>
    </row>
    <row r="146" ht="30">
      <c r="A146" s="29" t="s">
        <v>37</v>
      </c>
      <c r="B146" s="36"/>
      <c r="C146" s="37"/>
      <c r="D146" s="37"/>
      <c r="E146" s="31" t="s">
        <v>178</v>
      </c>
      <c r="F146" s="37"/>
      <c r="G146" s="37"/>
      <c r="H146" s="37"/>
      <c r="I146" s="37"/>
      <c r="J146" s="39"/>
    </row>
    <row r="147" ht="30">
      <c r="A147" s="29" t="s">
        <v>29</v>
      </c>
      <c r="B147" s="29">
        <v>35</v>
      </c>
      <c r="C147" s="30" t="s">
        <v>224</v>
      </c>
      <c r="D147" s="29" t="s">
        <v>31</v>
      </c>
      <c r="E147" s="31" t="s">
        <v>225</v>
      </c>
      <c r="F147" s="32" t="s">
        <v>102</v>
      </c>
      <c r="G147" s="33">
        <v>29</v>
      </c>
      <c r="H147" s="34">
        <v>0</v>
      </c>
      <c r="I147" s="34">
        <f>ROUND(G147*H147,P4)</f>
        <v>0</v>
      </c>
      <c r="J147" s="29"/>
      <c r="O147" s="35">
        <f>I147*0.21</f>
        <v>0</v>
      </c>
      <c r="P147">
        <v>3</v>
      </c>
    </row>
    <row r="148" ht="45">
      <c r="A148" s="29" t="s">
        <v>34</v>
      </c>
      <c r="B148" s="36"/>
      <c r="C148" s="37"/>
      <c r="D148" s="37"/>
      <c r="E148" s="31" t="s">
        <v>226</v>
      </c>
      <c r="F148" s="37"/>
      <c r="G148" s="37"/>
      <c r="H148" s="37"/>
      <c r="I148" s="37"/>
      <c r="J148" s="39"/>
    </row>
    <row r="149" ht="75">
      <c r="A149" s="29" t="s">
        <v>35</v>
      </c>
      <c r="B149" s="36"/>
      <c r="C149" s="37"/>
      <c r="D149" s="37"/>
      <c r="E149" s="40" t="s">
        <v>227</v>
      </c>
      <c r="F149" s="37"/>
      <c r="G149" s="37"/>
      <c r="H149" s="37"/>
      <c r="I149" s="37"/>
      <c r="J149" s="39"/>
    </row>
    <row r="150" ht="75">
      <c r="A150" s="29" t="s">
        <v>37</v>
      </c>
      <c r="B150" s="36"/>
      <c r="C150" s="37"/>
      <c r="D150" s="37"/>
      <c r="E150" s="31" t="s">
        <v>203</v>
      </c>
      <c r="F150" s="37"/>
      <c r="G150" s="37"/>
      <c r="H150" s="37"/>
      <c r="I150" s="37"/>
      <c r="J150" s="39"/>
    </row>
    <row r="151">
      <c r="A151" s="29" t="s">
        <v>29</v>
      </c>
      <c r="B151" s="29">
        <v>36</v>
      </c>
      <c r="C151" s="30" t="s">
        <v>228</v>
      </c>
      <c r="D151" s="29" t="s">
        <v>31</v>
      </c>
      <c r="E151" s="31" t="s">
        <v>229</v>
      </c>
      <c r="F151" s="32" t="s">
        <v>102</v>
      </c>
      <c r="G151" s="33">
        <v>29</v>
      </c>
      <c r="H151" s="34">
        <v>0</v>
      </c>
      <c r="I151" s="34">
        <f>ROUND(G151*H151,P4)</f>
        <v>0</v>
      </c>
      <c r="J151" s="29"/>
      <c r="O151" s="35">
        <f>I151*0.21</f>
        <v>0</v>
      </c>
      <c r="P151">
        <v>3</v>
      </c>
    </row>
    <row r="152">
      <c r="A152" s="29" t="s">
        <v>34</v>
      </c>
      <c r="B152" s="36"/>
      <c r="C152" s="37"/>
      <c r="D152" s="37"/>
      <c r="E152" s="31" t="s">
        <v>230</v>
      </c>
      <c r="F152" s="37"/>
      <c r="G152" s="37"/>
      <c r="H152" s="37"/>
      <c r="I152" s="37"/>
      <c r="J152" s="39"/>
    </row>
    <row r="153">
      <c r="A153" s="29" t="s">
        <v>35</v>
      </c>
      <c r="B153" s="36"/>
      <c r="C153" s="37"/>
      <c r="D153" s="37"/>
      <c r="E153" s="40" t="s">
        <v>231</v>
      </c>
      <c r="F153" s="37"/>
      <c r="G153" s="37"/>
      <c r="H153" s="37"/>
      <c r="I153" s="37"/>
      <c r="J153" s="39"/>
    </row>
    <row r="154" ht="30">
      <c r="A154" s="29" t="s">
        <v>37</v>
      </c>
      <c r="B154" s="36"/>
      <c r="C154" s="37"/>
      <c r="D154" s="37"/>
      <c r="E154" s="31" t="s">
        <v>173</v>
      </c>
      <c r="F154" s="37"/>
      <c r="G154" s="37"/>
      <c r="H154" s="37"/>
      <c r="I154" s="37"/>
      <c r="J154" s="39"/>
    </row>
    <row r="155">
      <c r="A155" s="29" t="s">
        <v>29</v>
      </c>
      <c r="B155" s="29">
        <v>37</v>
      </c>
      <c r="C155" s="30" t="s">
        <v>232</v>
      </c>
      <c r="D155" s="29" t="s">
        <v>31</v>
      </c>
      <c r="E155" s="31" t="s">
        <v>233</v>
      </c>
      <c r="F155" s="32" t="s">
        <v>113</v>
      </c>
      <c r="G155" s="33">
        <v>483</v>
      </c>
      <c r="H155" s="34">
        <v>0</v>
      </c>
      <c r="I155" s="34">
        <f>ROUND(G155*H155,P4)</f>
        <v>0</v>
      </c>
      <c r="J155" s="29"/>
      <c r="O155" s="35">
        <f>I155*0.21</f>
        <v>0</v>
      </c>
      <c r="P155">
        <v>3</v>
      </c>
    </row>
    <row r="156">
      <c r="A156" s="29" t="s">
        <v>34</v>
      </c>
      <c r="B156" s="36"/>
      <c r="C156" s="37"/>
      <c r="D156" s="37"/>
      <c r="E156" s="31" t="s">
        <v>234</v>
      </c>
      <c r="F156" s="37"/>
      <c r="G156" s="37"/>
      <c r="H156" s="37"/>
      <c r="I156" s="37"/>
      <c r="J156" s="39"/>
    </row>
    <row r="157" ht="75">
      <c r="A157" s="29" t="s">
        <v>35</v>
      </c>
      <c r="B157" s="36"/>
      <c r="C157" s="37"/>
      <c r="D157" s="37"/>
      <c r="E157" s="40" t="s">
        <v>235</v>
      </c>
      <c r="F157" s="37"/>
      <c r="G157" s="37"/>
      <c r="H157" s="37"/>
      <c r="I157" s="37"/>
      <c r="J157" s="39"/>
    </row>
    <row r="158" ht="30">
      <c r="A158" s="29" t="s">
        <v>37</v>
      </c>
      <c r="B158" s="41"/>
      <c r="C158" s="42"/>
      <c r="D158" s="42"/>
      <c r="E158" s="31" t="s">
        <v>178</v>
      </c>
      <c r="F158" s="42"/>
      <c r="G158" s="42"/>
      <c r="H158" s="42"/>
      <c r="I158" s="42"/>
      <c r="J158"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236</v>
      </c>
      <c r="I3" s="16">
        <f>SUMIFS(I9:I150,A9:A150,"SD")</f>
        <v>0</v>
      </c>
      <c r="J3" s="9"/>
      <c r="O3">
        <v>0</v>
      </c>
      <c r="P3">
        <v>2</v>
      </c>
    </row>
    <row r="4">
      <c r="A4" s="10" t="s">
        <v>8</v>
      </c>
      <c r="B4" s="11" t="s">
        <v>9</v>
      </c>
      <c r="C4" s="12" t="s">
        <v>81</v>
      </c>
      <c r="D4" s="13"/>
      <c r="E4" s="14" t="s">
        <v>82</v>
      </c>
      <c r="F4" s="7"/>
      <c r="G4" s="7"/>
      <c r="H4" s="7"/>
      <c r="I4" s="7"/>
      <c r="J4" s="9"/>
      <c r="O4">
        <v>0.14999999999999999</v>
      </c>
      <c r="P4">
        <v>2</v>
      </c>
    </row>
    <row r="5">
      <c r="A5" s="10" t="s">
        <v>12</v>
      </c>
      <c r="B5" s="11" t="s">
        <v>13</v>
      </c>
      <c r="C5" s="12" t="s">
        <v>236</v>
      </c>
      <c r="D5" s="13"/>
      <c r="E5" s="14" t="s">
        <v>237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84</v>
      </c>
      <c r="D9" s="26"/>
      <c r="E9" s="23" t="s">
        <v>85</v>
      </c>
      <c r="F9" s="26"/>
      <c r="G9" s="26"/>
      <c r="H9" s="26"/>
      <c r="I9" s="27">
        <f>SUMIFS(I10:I17,A10:A17,"P")</f>
        <v>0</v>
      </c>
      <c r="J9" s="28"/>
    </row>
    <row r="10">
      <c r="A10" s="29" t="s">
        <v>29</v>
      </c>
      <c r="B10" s="29">
        <v>1</v>
      </c>
      <c r="C10" s="30" t="s">
        <v>86</v>
      </c>
      <c r="D10" s="29" t="s">
        <v>31</v>
      </c>
      <c r="E10" s="31" t="s">
        <v>87</v>
      </c>
      <c r="F10" s="32" t="s">
        <v>88</v>
      </c>
      <c r="G10" s="33">
        <v>250</v>
      </c>
      <c r="H10" s="34">
        <v>0</v>
      </c>
      <c r="I10" s="34">
        <f>ROUND(G10*H10,P4)</f>
        <v>0</v>
      </c>
      <c r="J10" s="29"/>
      <c r="O10" s="35">
        <f>I10*0.21</f>
        <v>0</v>
      </c>
      <c r="P10">
        <v>3</v>
      </c>
    </row>
    <row r="11" ht="105">
      <c r="A11" s="29" t="s">
        <v>34</v>
      </c>
      <c r="B11" s="36"/>
      <c r="C11" s="37"/>
      <c r="D11" s="37"/>
      <c r="E11" s="31" t="s">
        <v>89</v>
      </c>
      <c r="F11" s="37"/>
      <c r="G11" s="37"/>
      <c r="H11" s="37"/>
      <c r="I11" s="37"/>
      <c r="J11" s="39"/>
    </row>
    <row r="12">
      <c r="A12" s="29" t="s">
        <v>35</v>
      </c>
      <c r="B12" s="36"/>
      <c r="C12" s="37"/>
      <c r="D12" s="37"/>
      <c r="E12" s="40" t="s">
        <v>238</v>
      </c>
      <c r="F12" s="37"/>
      <c r="G12" s="37"/>
      <c r="H12" s="37"/>
      <c r="I12" s="37"/>
      <c r="J12" s="39"/>
    </row>
    <row r="13" ht="90">
      <c r="A13" s="29" t="s">
        <v>37</v>
      </c>
      <c r="B13" s="36"/>
      <c r="C13" s="37"/>
      <c r="D13" s="37"/>
      <c r="E13" s="31" t="s">
        <v>91</v>
      </c>
      <c r="F13" s="37"/>
      <c r="G13" s="37"/>
      <c r="H13" s="37"/>
      <c r="I13" s="37"/>
      <c r="J13" s="39"/>
    </row>
    <row r="14">
      <c r="A14" s="29" t="s">
        <v>29</v>
      </c>
      <c r="B14" s="29">
        <v>2</v>
      </c>
      <c r="C14" s="30" t="s">
        <v>92</v>
      </c>
      <c r="D14" s="29" t="s">
        <v>31</v>
      </c>
      <c r="E14" s="31" t="s">
        <v>93</v>
      </c>
      <c r="F14" s="32" t="s">
        <v>94</v>
      </c>
      <c r="G14" s="33">
        <v>250</v>
      </c>
      <c r="H14" s="34">
        <v>0</v>
      </c>
      <c r="I14" s="34">
        <f>ROUND(G14*H14,P4)</f>
        <v>0</v>
      </c>
      <c r="J14" s="29"/>
      <c r="O14" s="35">
        <f>I14*0.21</f>
        <v>0</v>
      </c>
      <c r="P14">
        <v>3</v>
      </c>
    </row>
    <row r="15" ht="105">
      <c r="A15" s="29" t="s">
        <v>34</v>
      </c>
      <c r="B15" s="36"/>
      <c r="C15" s="37"/>
      <c r="D15" s="37"/>
      <c r="E15" s="31" t="s">
        <v>95</v>
      </c>
      <c r="F15" s="37"/>
      <c r="G15" s="37"/>
      <c r="H15" s="37"/>
      <c r="I15" s="37"/>
      <c r="J15" s="39"/>
    </row>
    <row r="16">
      <c r="A16" s="29" t="s">
        <v>35</v>
      </c>
      <c r="B16" s="36"/>
      <c r="C16" s="37"/>
      <c r="D16" s="37"/>
      <c r="E16" s="40" t="s">
        <v>238</v>
      </c>
      <c r="F16" s="37"/>
      <c r="G16" s="37"/>
      <c r="H16" s="37"/>
      <c r="I16" s="37"/>
      <c r="J16" s="39"/>
    </row>
    <row r="17" ht="60">
      <c r="A17" s="29" t="s">
        <v>37</v>
      </c>
      <c r="B17" s="36"/>
      <c r="C17" s="37"/>
      <c r="D17" s="37"/>
      <c r="E17" s="31" t="s">
        <v>97</v>
      </c>
      <c r="F17" s="37"/>
      <c r="G17" s="37"/>
      <c r="H17" s="37"/>
      <c r="I17" s="37"/>
      <c r="J17" s="39"/>
    </row>
    <row r="18">
      <c r="A18" s="23" t="s">
        <v>26</v>
      </c>
      <c r="B18" s="24"/>
      <c r="C18" s="25" t="s">
        <v>98</v>
      </c>
      <c r="D18" s="26"/>
      <c r="E18" s="23" t="s">
        <v>99</v>
      </c>
      <c r="F18" s="26"/>
      <c r="G18" s="26"/>
      <c r="H18" s="26"/>
      <c r="I18" s="27">
        <f>SUMIFS(I19:I150,A19:A150,"P")</f>
        <v>0</v>
      </c>
      <c r="J18" s="28"/>
    </row>
    <row r="19">
      <c r="A19" s="29" t="s">
        <v>29</v>
      </c>
      <c r="B19" s="29">
        <v>3</v>
      </c>
      <c r="C19" s="30" t="s">
        <v>239</v>
      </c>
      <c r="D19" s="29" t="s">
        <v>31</v>
      </c>
      <c r="E19" s="31" t="s">
        <v>240</v>
      </c>
      <c r="F19" s="32" t="s">
        <v>102</v>
      </c>
      <c r="G19" s="33">
        <v>5</v>
      </c>
      <c r="H19" s="34">
        <v>0</v>
      </c>
      <c r="I19" s="34">
        <f>ROUND(G19*H19,P4)</f>
        <v>0</v>
      </c>
      <c r="J19" s="29"/>
      <c r="O19" s="35">
        <f>I19*0.21</f>
        <v>0</v>
      </c>
      <c r="P19">
        <v>3</v>
      </c>
    </row>
    <row r="20" ht="30">
      <c r="A20" s="29" t="s">
        <v>34</v>
      </c>
      <c r="B20" s="36"/>
      <c r="C20" s="37"/>
      <c r="D20" s="37"/>
      <c r="E20" s="31" t="s">
        <v>241</v>
      </c>
      <c r="F20" s="37"/>
      <c r="G20" s="37"/>
      <c r="H20" s="37"/>
      <c r="I20" s="37"/>
      <c r="J20" s="39"/>
    </row>
    <row r="21">
      <c r="A21" s="29" t="s">
        <v>35</v>
      </c>
      <c r="B21" s="36"/>
      <c r="C21" s="37"/>
      <c r="D21" s="37"/>
      <c r="E21" s="40" t="s">
        <v>242</v>
      </c>
      <c r="F21" s="37"/>
      <c r="G21" s="37"/>
      <c r="H21" s="37"/>
      <c r="I21" s="37"/>
      <c r="J21" s="39"/>
    </row>
    <row r="22" ht="60">
      <c r="A22" s="29" t="s">
        <v>37</v>
      </c>
      <c r="B22" s="36"/>
      <c r="C22" s="37"/>
      <c r="D22" s="37"/>
      <c r="E22" s="31" t="s">
        <v>243</v>
      </c>
      <c r="F22" s="37"/>
      <c r="G22" s="37"/>
      <c r="H22" s="37"/>
      <c r="I22" s="37"/>
      <c r="J22" s="39"/>
    </row>
    <row r="23" ht="30">
      <c r="A23" s="29" t="s">
        <v>29</v>
      </c>
      <c r="B23" s="29">
        <v>4</v>
      </c>
      <c r="C23" s="30" t="s">
        <v>100</v>
      </c>
      <c r="D23" s="29" t="s">
        <v>31</v>
      </c>
      <c r="E23" s="31" t="s">
        <v>101</v>
      </c>
      <c r="F23" s="32" t="s">
        <v>102</v>
      </c>
      <c r="G23" s="33">
        <v>36</v>
      </c>
      <c r="H23" s="34">
        <v>0</v>
      </c>
      <c r="I23" s="34">
        <f>ROUND(G23*H23,P4)</f>
        <v>0</v>
      </c>
      <c r="J23" s="29"/>
      <c r="O23" s="35">
        <f>I23*0.21</f>
        <v>0</v>
      </c>
      <c r="P23">
        <v>3</v>
      </c>
    </row>
    <row r="24" ht="210">
      <c r="A24" s="29" t="s">
        <v>34</v>
      </c>
      <c r="B24" s="36"/>
      <c r="C24" s="37"/>
      <c r="D24" s="37"/>
      <c r="E24" s="31" t="s">
        <v>244</v>
      </c>
      <c r="F24" s="37"/>
      <c r="G24" s="37"/>
      <c r="H24" s="37"/>
      <c r="I24" s="37"/>
      <c r="J24" s="39"/>
    </row>
    <row r="25">
      <c r="A25" s="29" t="s">
        <v>35</v>
      </c>
      <c r="B25" s="36"/>
      <c r="C25" s="37"/>
      <c r="D25" s="37"/>
      <c r="E25" s="40" t="s">
        <v>245</v>
      </c>
      <c r="F25" s="37"/>
      <c r="G25" s="37"/>
      <c r="H25" s="37"/>
      <c r="I25" s="37"/>
      <c r="J25" s="39"/>
    </row>
    <row r="26" ht="75">
      <c r="A26" s="29" t="s">
        <v>37</v>
      </c>
      <c r="B26" s="36"/>
      <c r="C26" s="37"/>
      <c r="D26" s="37"/>
      <c r="E26" s="31" t="s">
        <v>105</v>
      </c>
      <c r="F26" s="37"/>
      <c r="G26" s="37"/>
      <c r="H26" s="37"/>
      <c r="I26" s="37"/>
      <c r="J26" s="39"/>
    </row>
    <row r="27" ht="30">
      <c r="A27" s="29" t="s">
        <v>29</v>
      </c>
      <c r="B27" s="29">
        <v>5</v>
      </c>
      <c r="C27" s="30" t="s">
        <v>106</v>
      </c>
      <c r="D27" s="29" t="s">
        <v>31</v>
      </c>
      <c r="E27" s="31" t="s">
        <v>107</v>
      </c>
      <c r="F27" s="32" t="s">
        <v>102</v>
      </c>
      <c r="G27" s="33">
        <v>36</v>
      </c>
      <c r="H27" s="34">
        <v>0</v>
      </c>
      <c r="I27" s="34">
        <f>ROUND(G27*H27,P4)</f>
        <v>0</v>
      </c>
      <c r="J27" s="29"/>
      <c r="O27" s="35">
        <f>I27*0.21</f>
        <v>0</v>
      </c>
      <c r="P27">
        <v>3</v>
      </c>
    </row>
    <row r="28">
      <c r="A28" s="29" t="s">
        <v>34</v>
      </c>
      <c r="B28" s="36"/>
      <c r="C28" s="37"/>
      <c r="D28" s="37"/>
      <c r="E28" s="31" t="s">
        <v>108</v>
      </c>
      <c r="F28" s="37"/>
      <c r="G28" s="37"/>
      <c r="H28" s="37"/>
      <c r="I28" s="37"/>
      <c r="J28" s="39"/>
    </row>
    <row r="29">
      <c r="A29" s="29" t="s">
        <v>35</v>
      </c>
      <c r="B29" s="36"/>
      <c r="C29" s="37"/>
      <c r="D29" s="37"/>
      <c r="E29" s="40" t="s">
        <v>246</v>
      </c>
      <c r="F29" s="37"/>
      <c r="G29" s="37"/>
      <c r="H29" s="37"/>
      <c r="I29" s="37"/>
      <c r="J29" s="39"/>
    </row>
    <row r="30" ht="30">
      <c r="A30" s="29" t="s">
        <v>37</v>
      </c>
      <c r="B30" s="36"/>
      <c r="C30" s="37"/>
      <c r="D30" s="37"/>
      <c r="E30" s="31" t="s">
        <v>110</v>
      </c>
      <c r="F30" s="37"/>
      <c r="G30" s="37"/>
      <c r="H30" s="37"/>
      <c r="I30" s="37"/>
      <c r="J30" s="39"/>
    </row>
    <row r="31">
      <c r="A31" s="29" t="s">
        <v>29</v>
      </c>
      <c r="B31" s="29">
        <v>6</v>
      </c>
      <c r="C31" s="30" t="s">
        <v>111</v>
      </c>
      <c r="D31" s="29" t="s">
        <v>31</v>
      </c>
      <c r="E31" s="31" t="s">
        <v>112</v>
      </c>
      <c r="F31" s="32" t="s">
        <v>113</v>
      </c>
      <c r="G31" s="33">
        <v>4536</v>
      </c>
      <c r="H31" s="34">
        <v>0</v>
      </c>
      <c r="I31" s="34">
        <f>ROUND(G31*H31,P4)</f>
        <v>0</v>
      </c>
      <c r="J31" s="29"/>
      <c r="O31" s="35">
        <f>I31*0.21</f>
        <v>0</v>
      </c>
      <c r="P31">
        <v>3</v>
      </c>
    </row>
    <row r="32">
      <c r="A32" s="29" t="s">
        <v>34</v>
      </c>
      <c r="B32" s="36"/>
      <c r="C32" s="37"/>
      <c r="D32" s="37"/>
      <c r="E32" s="31" t="s">
        <v>247</v>
      </c>
      <c r="F32" s="37"/>
      <c r="G32" s="37"/>
      <c r="H32" s="37"/>
      <c r="I32" s="37"/>
      <c r="J32" s="39"/>
    </row>
    <row r="33">
      <c r="A33" s="29" t="s">
        <v>35</v>
      </c>
      <c r="B33" s="36"/>
      <c r="C33" s="37"/>
      <c r="D33" s="37"/>
      <c r="E33" s="40" t="s">
        <v>248</v>
      </c>
      <c r="F33" s="37"/>
      <c r="G33" s="37"/>
      <c r="H33" s="37"/>
      <c r="I33" s="37"/>
      <c r="J33" s="39"/>
    </row>
    <row r="34" ht="30">
      <c r="A34" s="29" t="s">
        <v>37</v>
      </c>
      <c r="B34" s="36"/>
      <c r="C34" s="37"/>
      <c r="D34" s="37"/>
      <c r="E34" s="31" t="s">
        <v>116</v>
      </c>
      <c r="F34" s="37"/>
      <c r="G34" s="37"/>
      <c r="H34" s="37"/>
      <c r="I34" s="37"/>
      <c r="J34" s="39"/>
    </row>
    <row r="35" ht="30">
      <c r="A35" s="29" t="s">
        <v>29</v>
      </c>
      <c r="B35" s="29">
        <v>7</v>
      </c>
      <c r="C35" s="30" t="s">
        <v>131</v>
      </c>
      <c r="D35" s="29" t="s">
        <v>31</v>
      </c>
      <c r="E35" s="31" t="s">
        <v>132</v>
      </c>
      <c r="F35" s="32" t="s">
        <v>102</v>
      </c>
      <c r="G35" s="33">
        <v>7</v>
      </c>
      <c r="H35" s="34">
        <v>0</v>
      </c>
      <c r="I35" s="34">
        <f>ROUND(G35*H35,P4)</f>
        <v>0</v>
      </c>
      <c r="J35" s="29"/>
      <c r="O35" s="35">
        <f>I35*0.21</f>
        <v>0</v>
      </c>
      <c r="P35">
        <v>3</v>
      </c>
    </row>
    <row r="36" ht="45">
      <c r="A36" s="29" t="s">
        <v>34</v>
      </c>
      <c r="B36" s="36"/>
      <c r="C36" s="37"/>
      <c r="D36" s="37"/>
      <c r="E36" s="31" t="s">
        <v>249</v>
      </c>
      <c r="F36" s="37"/>
      <c r="G36" s="37"/>
      <c r="H36" s="37"/>
      <c r="I36" s="37"/>
      <c r="J36" s="39"/>
    </row>
    <row r="37">
      <c r="A37" s="29" t="s">
        <v>35</v>
      </c>
      <c r="B37" s="36"/>
      <c r="C37" s="37"/>
      <c r="D37" s="37"/>
      <c r="E37" s="40" t="s">
        <v>250</v>
      </c>
      <c r="F37" s="37"/>
      <c r="G37" s="37"/>
      <c r="H37" s="37"/>
      <c r="I37" s="37"/>
      <c r="J37" s="39"/>
    </row>
    <row r="38" ht="75">
      <c r="A38" s="29" t="s">
        <v>37</v>
      </c>
      <c r="B38" s="36"/>
      <c r="C38" s="37"/>
      <c r="D38" s="37"/>
      <c r="E38" s="31" t="s">
        <v>105</v>
      </c>
      <c r="F38" s="37"/>
      <c r="G38" s="37"/>
      <c r="H38" s="37"/>
      <c r="I38" s="37"/>
      <c r="J38" s="39"/>
    </row>
    <row r="39">
      <c r="A39" s="29" t="s">
        <v>29</v>
      </c>
      <c r="B39" s="29">
        <v>8</v>
      </c>
      <c r="C39" s="30" t="s">
        <v>134</v>
      </c>
      <c r="D39" s="29" t="s">
        <v>31</v>
      </c>
      <c r="E39" s="31" t="s">
        <v>135</v>
      </c>
      <c r="F39" s="32" t="s">
        <v>102</v>
      </c>
      <c r="G39" s="33">
        <v>7</v>
      </c>
      <c r="H39" s="34">
        <v>0</v>
      </c>
      <c r="I39" s="34">
        <f>ROUND(G39*H39,P4)</f>
        <v>0</v>
      </c>
      <c r="J39" s="29"/>
      <c r="O39" s="35">
        <f>I39*0.21</f>
        <v>0</v>
      </c>
      <c r="P39">
        <v>3</v>
      </c>
    </row>
    <row r="40">
      <c r="A40" s="29" t="s">
        <v>34</v>
      </c>
      <c r="B40" s="36"/>
      <c r="C40" s="37"/>
      <c r="D40" s="37"/>
      <c r="E40" s="31" t="s">
        <v>136</v>
      </c>
      <c r="F40" s="37"/>
      <c r="G40" s="37"/>
      <c r="H40" s="37"/>
      <c r="I40" s="37"/>
      <c r="J40" s="39"/>
    </row>
    <row r="41">
      <c r="A41" s="29" t="s">
        <v>35</v>
      </c>
      <c r="B41" s="36"/>
      <c r="C41" s="37"/>
      <c r="D41" s="37"/>
      <c r="E41" s="40" t="s">
        <v>250</v>
      </c>
      <c r="F41" s="37"/>
      <c r="G41" s="37"/>
      <c r="H41" s="37"/>
      <c r="I41" s="37"/>
      <c r="J41" s="39"/>
    </row>
    <row r="42" ht="30">
      <c r="A42" s="29" t="s">
        <v>37</v>
      </c>
      <c r="B42" s="36"/>
      <c r="C42" s="37"/>
      <c r="D42" s="37"/>
      <c r="E42" s="31" t="s">
        <v>110</v>
      </c>
      <c r="F42" s="37"/>
      <c r="G42" s="37"/>
      <c r="H42" s="37"/>
      <c r="I42" s="37"/>
      <c r="J42" s="39"/>
    </row>
    <row r="43">
      <c r="A43" s="29" t="s">
        <v>29</v>
      </c>
      <c r="B43" s="29">
        <v>9</v>
      </c>
      <c r="C43" s="30" t="s">
        <v>137</v>
      </c>
      <c r="D43" s="29" t="s">
        <v>31</v>
      </c>
      <c r="E43" s="31" t="s">
        <v>138</v>
      </c>
      <c r="F43" s="32" t="s">
        <v>113</v>
      </c>
      <c r="G43" s="33">
        <v>882</v>
      </c>
      <c r="H43" s="34">
        <v>0</v>
      </c>
      <c r="I43" s="34">
        <f>ROUND(G43*H43,P4)</f>
        <v>0</v>
      </c>
      <c r="J43" s="29"/>
      <c r="O43" s="35">
        <f>I43*0.21</f>
        <v>0</v>
      </c>
      <c r="P43">
        <v>3</v>
      </c>
    </row>
    <row r="44">
      <c r="A44" s="29" t="s">
        <v>34</v>
      </c>
      <c r="B44" s="36"/>
      <c r="C44" s="37"/>
      <c r="D44" s="37"/>
      <c r="E44" s="31" t="s">
        <v>251</v>
      </c>
      <c r="F44" s="37"/>
      <c r="G44" s="37"/>
      <c r="H44" s="37"/>
      <c r="I44" s="37"/>
      <c r="J44" s="39"/>
    </row>
    <row r="45">
      <c r="A45" s="29" t="s">
        <v>35</v>
      </c>
      <c r="B45" s="36"/>
      <c r="C45" s="37"/>
      <c r="D45" s="37"/>
      <c r="E45" s="40" t="s">
        <v>252</v>
      </c>
      <c r="F45" s="37"/>
      <c r="G45" s="37"/>
      <c r="H45" s="37"/>
      <c r="I45" s="37"/>
      <c r="J45" s="39"/>
    </row>
    <row r="46" ht="30">
      <c r="A46" s="29" t="s">
        <v>37</v>
      </c>
      <c r="B46" s="36"/>
      <c r="C46" s="37"/>
      <c r="D46" s="37"/>
      <c r="E46" s="31" t="s">
        <v>116</v>
      </c>
      <c r="F46" s="37"/>
      <c r="G46" s="37"/>
      <c r="H46" s="37"/>
      <c r="I46" s="37"/>
      <c r="J46" s="39"/>
    </row>
    <row r="47">
      <c r="A47" s="29" t="s">
        <v>29</v>
      </c>
      <c r="B47" s="29">
        <v>10</v>
      </c>
      <c r="C47" s="30" t="s">
        <v>140</v>
      </c>
      <c r="D47" s="29" t="s">
        <v>31</v>
      </c>
      <c r="E47" s="31" t="s">
        <v>141</v>
      </c>
      <c r="F47" s="32" t="s">
        <v>102</v>
      </c>
      <c r="G47" s="33">
        <v>41</v>
      </c>
      <c r="H47" s="34">
        <v>0</v>
      </c>
      <c r="I47" s="34">
        <f>ROUND(G47*H47,P4)</f>
        <v>0</v>
      </c>
      <c r="J47" s="29"/>
      <c r="O47" s="35">
        <f>I47*0.21</f>
        <v>0</v>
      </c>
      <c r="P47">
        <v>3</v>
      </c>
    </row>
    <row r="48" ht="30">
      <c r="A48" s="29" t="s">
        <v>34</v>
      </c>
      <c r="B48" s="36"/>
      <c r="C48" s="37"/>
      <c r="D48" s="37"/>
      <c r="E48" s="31" t="s">
        <v>142</v>
      </c>
      <c r="F48" s="37"/>
      <c r="G48" s="37"/>
      <c r="H48" s="37"/>
      <c r="I48" s="37"/>
      <c r="J48" s="39"/>
    </row>
    <row r="49">
      <c r="A49" s="29" t="s">
        <v>35</v>
      </c>
      <c r="B49" s="36"/>
      <c r="C49" s="37"/>
      <c r="D49" s="37"/>
      <c r="E49" s="40" t="s">
        <v>253</v>
      </c>
      <c r="F49" s="37"/>
      <c r="G49" s="37"/>
      <c r="H49" s="37"/>
      <c r="I49" s="37"/>
      <c r="J49" s="39"/>
    </row>
    <row r="50" ht="75">
      <c r="A50" s="29" t="s">
        <v>37</v>
      </c>
      <c r="B50" s="36"/>
      <c r="C50" s="37"/>
      <c r="D50" s="37"/>
      <c r="E50" s="31" t="s">
        <v>144</v>
      </c>
      <c r="F50" s="37"/>
      <c r="G50" s="37"/>
      <c r="H50" s="37"/>
      <c r="I50" s="37"/>
      <c r="J50" s="39"/>
    </row>
    <row r="51">
      <c r="A51" s="29" t="s">
        <v>29</v>
      </c>
      <c r="B51" s="29">
        <v>11</v>
      </c>
      <c r="C51" s="30" t="s">
        <v>145</v>
      </c>
      <c r="D51" s="29" t="s">
        <v>31</v>
      </c>
      <c r="E51" s="31" t="s">
        <v>146</v>
      </c>
      <c r="F51" s="32" t="s">
        <v>102</v>
      </c>
      <c r="G51" s="33">
        <v>41</v>
      </c>
      <c r="H51" s="34">
        <v>0</v>
      </c>
      <c r="I51" s="34">
        <f>ROUND(G51*H51,P4)</f>
        <v>0</v>
      </c>
      <c r="J51" s="29"/>
      <c r="O51" s="35">
        <f>I51*0.21</f>
        <v>0</v>
      </c>
      <c r="P51">
        <v>3</v>
      </c>
    </row>
    <row r="52">
      <c r="A52" s="29" t="s">
        <v>34</v>
      </c>
      <c r="B52" s="36"/>
      <c r="C52" s="37"/>
      <c r="D52" s="37"/>
      <c r="E52" s="31" t="s">
        <v>254</v>
      </c>
      <c r="F52" s="37"/>
      <c r="G52" s="37"/>
      <c r="H52" s="37"/>
      <c r="I52" s="37"/>
      <c r="J52" s="39"/>
    </row>
    <row r="53">
      <c r="A53" s="29" t="s">
        <v>35</v>
      </c>
      <c r="B53" s="36"/>
      <c r="C53" s="37"/>
      <c r="D53" s="37"/>
      <c r="E53" s="40" t="s">
        <v>255</v>
      </c>
      <c r="F53" s="37"/>
      <c r="G53" s="37"/>
      <c r="H53" s="37"/>
      <c r="I53" s="37"/>
      <c r="J53" s="39"/>
    </row>
    <row r="54" ht="30">
      <c r="A54" s="29" t="s">
        <v>37</v>
      </c>
      <c r="B54" s="36"/>
      <c r="C54" s="37"/>
      <c r="D54" s="37"/>
      <c r="E54" s="31" t="s">
        <v>110</v>
      </c>
      <c r="F54" s="37"/>
      <c r="G54" s="37"/>
      <c r="H54" s="37"/>
      <c r="I54" s="37"/>
      <c r="J54" s="39"/>
    </row>
    <row r="55">
      <c r="A55" s="29" t="s">
        <v>29</v>
      </c>
      <c r="B55" s="29">
        <v>12</v>
      </c>
      <c r="C55" s="30" t="s">
        <v>149</v>
      </c>
      <c r="D55" s="29" t="s">
        <v>31</v>
      </c>
      <c r="E55" s="31" t="s">
        <v>150</v>
      </c>
      <c r="F55" s="32" t="s">
        <v>113</v>
      </c>
      <c r="G55" s="33">
        <v>5166</v>
      </c>
      <c r="H55" s="34">
        <v>0</v>
      </c>
      <c r="I55" s="34">
        <f>ROUND(G55*H55,P4)</f>
        <v>0</v>
      </c>
      <c r="J55" s="29"/>
      <c r="O55" s="35">
        <f>I55*0.21</f>
        <v>0</v>
      </c>
      <c r="P55">
        <v>3</v>
      </c>
    </row>
    <row r="56">
      <c r="A56" s="29" t="s">
        <v>34</v>
      </c>
      <c r="B56" s="36"/>
      <c r="C56" s="37"/>
      <c r="D56" s="37"/>
      <c r="E56" s="31" t="s">
        <v>256</v>
      </c>
      <c r="F56" s="37"/>
      <c r="G56" s="37"/>
      <c r="H56" s="37"/>
      <c r="I56" s="37"/>
      <c r="J56" s="39"/>
    </row>
    <row r="57">
      <c r="A57" s="29" t="s">
        <v>35</v>
      </c>
      <c r="B57" s="36"/>
      <c r="C57" s="37"/>
      <c r="D57" s="37"/>
      <c r="E57" s="40" t="s">
        <v>257</v>
      </c>
      <c r="F57" s="37"/>
      <c r="G57" s="37"/>
      <c r="H57" s="37"/>
      <c r="I57" s="37"/>
      <c r="J57" s="39"/>
    </row>
    <row r="58" ht="30">
      <c r="A58" s="29" t="s">
        <v>37</v>
      </c>
      <c r="B58" s="36"/>
      <c r="C58" s="37"/>
      <c r="D58" s="37"/>
      <c r="E58" s="31" t="s">
        <v>153</v>
      </c>
      <c r="F58" s="37"/>
      <c r="G58" s="37"/>
      <c r="H58" s="37"/>
      <c r="I58" s="37"/>
      <c r="J58" s="39"/>
    </row>
    <row r="59">
      <c r="A59" s="29" t="s">
        <v>29</v>
      </c>
      <c r="B59" s="29">
        <v>13</v>
      </c>
      <c r="C59" s="30" t="s">
        <v>154</v>
      </c>
      <c r="D59" s="29" t="s">
        <v>31</v>
      </c>
      <c r="E59" s="31" t="s">
        <v>155</v>
      </c>
      <c r="F59" s="32" t="s">
        <v>156</v>
      </c>
      <c r="G59" s="33">
        <v>3.75</v>
      </c>
      <c r="H59" s="34">
        <v>0</v>
      </c>
      <c r="I59" s="34">
        <f>ROUND(G59*H59,P4)</f>
        <v>0</v>
      </c>
      <c r="J59" s="29"/>
      <c r="O59" s="35">
        <f>I59*0.21</f>
        <v>0</v>
      </c>
      <c r="P59">
        <v>3</v>
      </c>
    </row>
    <row r="60" ht="45">
      <c r="A60" s="29" t="s">
        <v>34</v>
      </c>
      <c r="B60" s="36"/>
      <c r="C60" s="37"/>
      <c r="D60" s="37"/>
      <c r="E60" s="31" t="s">
        <v>157</v>
      </c>
      <c r="F60" s="37"/>
      <c r="G60" s="37"/>
      <c r="H60" s="37"/>
      <c r="I60" s="37"/>
      <c r="J60" s="39"/>
    </row>
    <row r="61">
      <c r="A61" s="29" t="s">
        <v>35</v>
      </c>
      <c r="B61" s="36"/>
      <c r="C61" s="37"/>
      <c r="D61" s="37"/>
      <c r="E61" s="40" t="s">
        <v>258</v>
      </c>
      <c r="F61" s="37"/>
      <c r="G61" s="37"/>
      <c r="H61" s="37"/>
      <c r="I61" s="37"/>
      <c r="J61" s="39"/>
    </row>
    <row r="62" ht="45">
      <c r="A62" s="29" t="s">
        <v>37</v>
      </c>
      <c r="B62" s="36"/>
      <c r="C62" s="37"/>
      <c r="D62" s="37"/>
      <c r="E62" s="31" t="s">
        <v>159</v>
      </c>
      <c r="F62" s="37"/>
      <c r="G62" s="37"/>
      <c r="H62" s="37"/>
      <c r="I62" s="37"/>
      <c r="J62" s="39"/>
    </row>
    <row r="63">
      <c r="A63" s="29" t="s">
        <v>29</v>
      </c>
      <c r="B63" s="29">
        <v>14</v>
      </c>
      <c r="C63" s="30" t="s">
        <v>160</v>
      </c>
      <c r="D63" s="29" t="s">
        <v>31</v>
      </c>
      <c r="E63" s="31" t="s">
        <v>161</v>
      </c>
      <c r="F63" s="32" t="s">
        <v>156</v>
      </c>
      <c r="G63" s="33">
        <v>3.75</v>
      </c>
      <c r="H63" s="34">
        <v>0</v>
      </c>
      <c r="I63" s="34">
        <f>ROUND(G63*H63,P4)</f>
        <v>0</v>
      </c>
      <c r="J63" s="29"/>
      <c r="O63" s="35">
        <f>I63*0.21</f>
        <v>0</v>
      </c>
      <c r="P63">
        <v>3</v>
      </c>
    </row>
    <row r="64">
      <c r="A64" s="29" t="s">
        <v>34</v>
      </c>
      <c r="B64" s="36"/>
      <c r="C64" s="37"/>
      <c r="D64" s="37"/>
      <c r="E64" s="31" t="s">
        <v>162</v>
      </c>
      <c r="F64" s="37"/>
      <c r="G64" s="37"/>
      <c r="H64" s="37"/>
      <c r="I64" s="37"/>
      <c r="J64" s="39"/>
    </row>
    <row r="65">
      <c r="A65" s="29" t="s">
        <v>35</v>
      </c>
      <c r="B65" s="36"/>
      <c r="C65" s="37"/>
      <c r="D65" s="37"/>
      <c r="E65" s="40" t="s">
        <v>258</v>
      </c>
      <c r="F65" s="37"/>
      <c r="G65" s="37"/>
      <c r="H65" s="37"/>
      <c r="I65" s="37"/>
      <c r="J65" s="39"/>
    </row>
    <row r="66" ht="30">
      <c r="A66" s="29" t="s">
        <v>37</v>
      </c>
      <c r="B66" s="36"/>
      <c r="C66" s="37"/>
      <c r="D66" s="37"/>
      <c r="E66" s="31" t="s">
        <v>163</v>
      </c>
      <c r="F66" s="37"/>
      <c r="G66" s="37"/>
      <c r="H66" s="37"/>
      <c r="I66" s="37"/>
      <c r="J66" s="39"/>
    </row>
    <row r="67">
      <c r="A67" s="29" t="s">
        <v>29</v>
      </c>
      <c r="B67" s="29">
        <v>15</v>
      </c>
      <c r="C67" s="30" t="s">
        <v>164</v>
      </c>
      <c r="D67" s="29" t="s">
        <v>31</v>
      </c>
      <c r="E67" s="31" t="s">
        <v>165</v>
      </c>
      <c r="F67" s="32" t="s">
        <v>102</v>
      </c>
      <c r="G67" s="33">
        <v>3</v>
      </c>
      <c r="H67" s="34">
        <v>0</v>
      </c>
      <c r="I67" s="34">
        <f>ROUND(G67*H67,P4)</f>
        <v>0</v>
      </c>
      <c r="J67" s="29"/>
      <c r="O67" s="35">
        <f>I67*0.21</f>
        <v>0</v>
      </c>
      <c r="P67">
        <v>3</v>
      </c>
    </row>
    <row r="68" ht="75">
      <c r="A68" s="29" t="s">
        <v>34</v>
      </c>
      <c r="B68" s="36"/>
      <c r="C68" s="37"/>
      <c r="D68" s="37"/>
      <c r="E68" s="31" t="s">
        <v>166</v>
      </c>
      <c r="F68" s="37"/>
      <c r="G68" s="37"/>
      <c r="H68" s="37"/>
      <c r="I68" s="37"/>
      <c r="J68" s="39"/>
    </row>
    <row r="69">
      <c r="A69" s="29" t="s">
        <v>35</v>
      </c>
      <c r="B69" s="36"/>
      <c r="C69" s="37"/>
      <c r="D69" s="37"/>
      <c r="E69" s="40" t="s">
        <v>259</v>
      </c>
      <c r="F69" s="37"/>
      <c r="G69" s="37"/>
      <c r="H69" s="37"/>
      <c r="I69" s="37"/>
      <c r="J69" s="39"/>
    </row>
    <row r="70" ht="90">
      <c r="A70" s="29" t="s">
        <v>37</v>
      </c>
      <c r="B70" s="36"/>
      <c r="C70" s="37"/>
      <c r="D70" s="37"/>
      <c r="E70" s="31" t="s">
        <v>168</v>
      </c>
      <c r="F70" s="37"/>
      <c r="G70" s="37"/>
      <c r="H70" s="37"/>
      <c r="I70" s="37"/>
      <c r="J70" s="39"/>
    </row>
    <row r="71">
      <c r="A71" s="29" t="s">
        <v>29</v>
      </c>
      <c r="B71" s="29">
        <v>16</v>
      </c>
      <c r="C71" s="30" t="s">
        <v>169</v>
      </c>
      <c r="D71" s="29" t="s">
        <v>31</v>
      </c>
      <c r="E71" s="31" t="s">
        <v>170</v>
      </c>
      <c r="F71" s="32" t="s">
        <v>102</v>
      </c>
      <c r="G71" s="33">
        <v>3</v>
      </c>
      <c r="H71" s="34">
        <v>0</v>
      </c>
      <c r="I71" s="34">
        <f>ROUND(G71*H71,P4)</f>
        <v>0</v>
      </c>
      <c r="J71" s="29"/>
      <c r="O71" s="35">
        <f>I71*0.21</f>
        <v>0</v>
      </c>
      <c r="P71">
        <v>3</v>
      </c>
    </row>
    <row r="72">
      <c r="A72" s="29" t="s">
        <v>34</v>
      </c>
      <c r="B72" s="36"/>
      <c r="C72" s="37"/>
      <c r="D72" s="37"/>
      <c r="E72" s="31" t="s">
        <v>171</v>
      </c>
      <c r="F72" s="37"/>
      <c r="G72" s="37"/>
      <c r="H72" s="37"/>
      <c r="I72" s="37"/>
      <c r="J72" s="39"/>
    </row>
    <row r="73">
      <c r="A73" s="29" t="s">
        <v>35</v>
      </c>
      <c r="B73" s="36"/>
      <c r="C73" s="37"/>
      <c r="D73" s="37"/>
      <c r="E73" s="40" t="s">
        <v>259</v>
      </c>
      <c r="F73" s="37"/>
      <c r="G73" s="37"/>
      <c r="H73" s="37"/>
      <c r="I73" s="37"/>
      <c r="J73" s="39"/>
    </row>
    <row r="74" ht="30">
      <c r="A74" s="29" t="s">
        <v>37</v>
      </c>
      <c r="B74" s="36"/>
      <c r="C74" s="37"/>
      <c r="D74" s="37"/>
      <c r="E74" s="31" t="s">
        <v>173</v>
      </c>
      <c r="F74" s="37"/>
      <c r="G74" s="37"/>
      <c r="H74" s="37"/>
      <c r="I74" s="37"/>
      <c r="J74" s="39"/>
    </row>
    <row r="75">
      <c r="A75" s="29" t="s">
        <v>29</v>
      </c>
      <c r="B75" s="29">
        <v>17</v>
      </c>
      <c r="C75" s="30" t="s">
        <v>174</v>
      </c>
      <c r="D75" s="29" t="s">
        <v>31</v>
      </c>
      <c r="E75" s="31" t="s">
        <v>175</v>
      </c>
      <c r="F75" s="32" t="s">
        <v>113</v>
      </c>
      <c r="G75" s="33">
        <v>378</v>
      </c>
      <c r="H75" s="34">
        <v>0</v>
      </c>
      <c r="I75" s="34">
        <f>ROUND(G75*H75,P4)</f>
        <v>0</v>
      </c>
      <c r="J75" s="29"/>
      <c r="O75" s="35">
        <f>I75*0.21</f>
        <v>0</v>
      </c>
      <c r="P75">
        <v>3</v>
      </c>
    </row>
    <row r="76">
      <c r="A76" s="29" t="s">
        <v>34</v>
      </c>
      <c r="B76" s="36"/>
      <c r="C76" s="37"/>
      <c r="D76" s="37"/>
      <c r="E76" s="31" t="s">
        <v>260</v>
      </c>
      <c r="F76" s="37"/>
      <c r="G76" s="37"/>
      <c r="H76" s="37"/>
      <c r="I76" s="37"/>
      <c r="J76" s="39"/>
    </row>
    <row r="77">
      <c r="A77" s="29" t="s">
        <v>35</v>
      </c>
      <c r="B77" s="36"/>
      <c r="C77" s="37"/>
      <c r="D77" s="37"/>
      <c r="E77" s="40" t="s">
        <v>261</v>
      </c>
      <c r="F77" s="37"/>
      <c r="G77" s="37"/>
      <c r="H77" s="37"/>
      <c r="I77" s="37"/>
      <c r="J77" s="39"/>
    </row>
    <row r="78" ht="30">
      <c r="A78" s="29" t="s">
        <v>37</v>
      </c>
      <c r="B78" s="36"/>
      <c r="C78" s="37"/>
      <c r="D78" s="37"/>
      <c r="E78" s="31" t="s">
        <v>178</v>
      </c>
      <c r="F78" s="37"/>
      <c r="G78" s="37"/>
      <c r="H78" s="37"/>
      <c r="I78" s="37"/>
      <c r="J78" s="39"/>
    </row>
    <row r="79">
      <c r="A79" s="29" t="s">
        <v>29</v>
      </c>
      <c r="B79" s="29">
        <v>18</v>
      </c>
      <c r="C79" s="30" t="s">
        <v>181</v>
      </c>
      <c r="D79" s="29" t="s">
        <v>31</v>
      </c>
      <c r="E79" s="31" t="s">
        <v>182</v>
      </c>
      <c r="F79" s="32" t="s">
        <v>102</v>
      </c>
      <c r="G79" s="33">
        <v>2</v>
      </c>
      <c r="H79" s="34">
        <v>0</v>
      </c>
      <c r="I79" s="34">
        <f>ROUND(G79*H79,P4)</f>
        <v>0</v>
      </c>
      <c r="J79" s="29"/>
      <c r="O79" s="35">
        <f>I79*0.21</f>
        <v>0</v>
      </c>
      <c r="P79">
        <v>3</v>
      </c>
    </row>
    <row r="80" ht="75">
      <c r="A80" s="29" t="s">
        <v>34</v>
      </c>
      <c r="B80" s="36"/>
      <c r="C80" s="37"/>
      <c r="D80" s="37"/>
      <c r="E80" s="31" t="s">
        <v>262</v>
      </c>
      <c r="F80" s="37"/>
      <c r="G80" s="37"/>
      <c r="H80" s="37"/>
      <c r="I80" s="37"/>
      <c r="J80" s="39"/>
    </row>
    <row r="81">
      <c r="A81" s="29" t="s">
        <v>35</v>
      </c>
      <c r="B81" s="36"/>
      <c r="C81" s="37"/>
      <c r="D81" s="37"/>
      <c r="E81" s="40" t="s">
        <v>126</v>
      </c>
      <c r="F81" s="37"/>
      <c r="G81" s="37"/>
      <c r="H81" s="37"/>
      <c r="I81" s="37"/>
      <c r="J81" s="39"/>
    </row>
    <row r="82" ht="90">
      <c r="A82" s="29" t="s">
        <v>37</v>
      </c>
      <c r="B82" s="36"/>
      <c r="C82" s="37"/>
      <c r="D82" s="37"/>
      <c r="E82" s="31" t="s">
        <v>168</v>
      </c>
      <c r="F82" s="37"/>
      <c r="G82" s="37"/>
      <c r="H82" s="37"/>
      <c r="I82" s="37"/>
      <c r="J82" s="39"/>
    </row>
    <row r="83">
      <c r="A83" s="29" t="s">
        <v>29</v>
      </c>
      <c r="B83" s="29">
        <v>19</v>
      </c>
      <c r="C83" s="30" t="s">
        <v>184</v>
      </c>
      <c r="D83" s="29" t="s">
        <v>31</v>
      </c>
      <c r="E83" s="31" t="s">
        <v>185</v>
      </c>
      <c r="F83" s="32" t="s">
        <v>102</v>
      </c>
      <c r="G83" s="33">
        <v>2</v>
      </c>
      <c r="H83" s="34">
        <v>0</v>
      </c>
      <c r="I83" s="34">
        <f>ROUND(G83*H83,P4)</f>
        <v>0</v>
      </c>
      <c r="J83" s="29"/>
      <c r="O83" s="35">
        <f>I83*0.21</f>
        <v>0</v>
      </c>
      <c r="P83">
        <v>3</v>
      </c>
    </row>
    <row r="84">
      <c r="A84" s="29" t="s">
        <v>34</v>
      </c>
      <c r="B84" s="36"/>
      <c r="C84" s="37"/>
      <c r="D84" s="37"/>
      <c r="E84" s="31" t="s">
        <v>263</v>
      </c>
      <c r="F84" s="37"/>
      <c r="G84" s="37"/>
      <c r="H84" s="37"/>
      <c r="I84" s="37"/>
      <c r="J84" s="39"/>
    </row>
    <row r="85">
      <c r="A85" s="29" t="s">
        <v>35</v>
      </c>
      <c r="B85" s="36"/>
      <c r="C85" s="37"/>
      <c r="D85" s="37"/>
      <c r="E85" s="40" t="s">
        <v>126</v>
      </c>
      <c r="F85" s="37"/>
      <c r="G85" s="37"/>
      <c r="H85" s="37"/>
      <c r="I85" s="37"/>
      <c r="J85" s="39"/>
    </row>
    <row r="86" ht="30">
      <c r="A86" s="29" t="s">
        <v>37</v>
      </c>
      <c r="B86" s="36"/>
      <c r="C86" s="37"/>
      <c r="D86" s="37"/>
      <c r="E86" s="31" t="s">
        <v>173</v>
      </c>
      <c r="F86" s="37"/>
      <c r="G86" s="37"/>
      <c r="H86" s="37"/>
      <c r="I86" s="37"/>
      <c r="J86" s="39"/>
    </row>
    <row r="87">
      <c r="A87" s="29" t="s">
        <v>29</v>
      </c>
      <c r="B87" s="29">
        <v>20</v>
      </c>
      <c r="C87" s="30" t="s">
        <v>187</v>
      </c>
      <c r="D87" s="29" t="s">
        <v>31</v>
      </c>
      <c r="E87" s="31" t="s">
        <v>188</v>
      </c>
      <c r="F87" s="32" t="s">
        <v>113</v>
      </c>
      <c r="G87" s="33">
        <v>252</v>
      </c>
      <c r="H87" s="34">
        <v>0</v>
      </c>
      <c r="I87" s="34">
        <f>ROUND(G87*H87,P4)</f>
        <v>0</v>
      </c>
      <c r="J87" s="29"/>
      <c r="O87" s="35">
        <f>I87*0.21</f>
        <v>0</v>
      </c>
      <c r="P87">
        <v>3</v>
      </c>
    </row>
    <row r="88">
      <c r="A88" s="29" t="s">
        <v>34</v>
      </c>
      <c r="B88" s="36"/>
      <c r="C88" s="37"/>
      <c r="D88" s="37"/>
      <c r="E88" s="31" t="s">
        <v>264</v>
      </c>
      <c r="F88" s="37"/>
      <c r="G88" s="37"/>
      <c r="H88" s="37"/>
      <c r="I88" s="37"/>
      <c r="J88" s="39"/>
    </row>
    <row r="89">
      <c r="A89" s="29" t="s">
        <v>35</v>
      </c>
      <c r="B89" s="36"/>
      <c r="C89" s="37"/>
      <c r="D89" s="37"/>
      <c r="E89" s="40" t="s">
        <v>265</v>
      </c>
      <c r="F89" s="37"/>
      <c r="G89" s="37"/>
      <c r="H89" s="37"/>
      <c r="I89" s="37"/>
      <c r="J89" s="39"/>
    </row>
    <row r="90" ht="30">
      <c r="A90" s="29" t="s">
        <v>37</v>
      </c>
      <c r="B90" s="36"/>
      <c r="C90" s="37"/>
      <c r="D90" s="37"/>
      <c r="E90" s="31" t="s">
        <v>178</v>
      </c>
      <c r="F90" s="37"/>
      <c r="G90" s="37"/>
      <c r="H90" s="37"/>
      <c r="I90" s="37"/>
      <c r="J90" s="39"/>
    </row>
    <row r="91">
      <c r="A91" s="29" t="s">
        <v>29</v>
      </c>
      <c r="B91" s="29">
        <v>21</v>
      </c>
      <c r="C91" s="30" t="s">
        <v>266</v>
      </c>
      <c r="D91" s="29" t="s">
        <v>31</v>
      </c>
      <c r="E91" s="31" t="s">
        <v>267</v>
      </c>
      <c r="F91" s="32" t="s">
        <v>102</v>
      </c>
      <c r="G91" s="33">
        <v>1</v>
      </c>
      <c r="H91" s="34">
        <v>0</v>
      </c>
      <c r="I91" s="34">
        <f>ROUND(G91*H91,P4)</f>
        <v>0</v>
      </c>
      <c r="J91" s="29"/>
      <c r="O91" s="35">
        <f>I91*0.21</f>
        <v>0</v>
      </c>
      <c r="P91">
        <v>3</v>
      </c>
    </row>
    <row r="92" ht="75">
      <c r="A92" s="29" t="s">
        <v>34</v>
      </c>
      <c r="B92" s="36"/>
      <c r="C92" s="37"/>
      <c r="D92" s="37"/>
      <c r="E92" s="31" t="s">
        <v>268</v>
      </c>
      <c r="F92" s="37"/>
      <c r="G92" s="37"/>
      <c r="H92" s="37"/>
      <c r="I92" s="37"/>
      <c r="J92" s="39"/>
    </row>
    <row r="93">
      <c r="A93" s="29" t="s">
        <v>35</v>
      </c>
      <c r="B93" s="36"/>
      <c r="C93" s="37"/>
      <c r="D93" s="37"/>
      <c r="E93" s="40" t="s">
        <v>36</v>
      </c>
      <c r="F93" s="37"/>
      <c r="G93" s="37"/>
      <c r="H93" s="37"/>
      <c r="I93" s="37"/>
      <c r="J93" s="39"/>
    </row>
    <row r="94" ht="90">
      <c r="A94" s="29" t="s">
        <v>37</v>
      </c>
      <c r="B94" s="36"/>
      <c r="C94" s="37"/>
      <c r="D94" s="37"/>
      <c r="E94" s="31" t="s">
        <v>168</v>
      </c>
      <c r="F94" s="37"/>
      <c r="G94" s="37"/>
      <c r="H94" s="37"/>
      <c r="I94" s="37"/>
      <c r="J94" s="39"/>
    </row>
    <row r="95">
      <c r="A95" s="29" t="s">
        <v>29</v>
      </c>
      <c r="B95" s="29">
        <v>22</v>
      </c>
      <c r="C95" s="30" t="s">
        <v>269</v>
      </c>
      <c r="D95" s="29" t="s">
        <v>31</v>
      </c>
      <c r="E95" s="31" t="s">
        <v>270</v>
      </c>
      <c r="F95" s="32" t="s">
        <v>102</v>
      </c>
      <c r="G95" s="33">
        <v>1</v>
      </c>
      <c r="H95" s="34">
        <v>0</v>
      </c>
      <c r="I95" s="34">
        <f>ROUND(G95*H95,P4)</f>
        <v>0</v>
      </c>
      <c r="J95" s="29"/>
      <c r="O95" s="35">
        <f>I95*0.21</f>
        <v>0</v>
      </c>
      <c r="P95">
        <v>3</v>
      </c>
    </row>
    <row r="96">
      <c r="A96" s="29" t="s">
        <v>34</v>
      </c>
      <c r="B96" s="36"/>
      <c r="C96" s="37"/>
      <c r="D96" s="37"/>
      <c r="E96" s="31" t="s">
        <v>271</v>
      </c>
      <c r="F96" s="37"/>
      <c r="G96" s="37"/>
      <c r="H96" s="37"/>
      <c r="I96" s="37"/>
      <c r="J96" s="39"/>
    </row>
    <row r="97">
      <c r="A97" s="29" t="s">
        <v>35</v>
      </c>
      <c r="B97" s="36"/>
      <c r="C97" s="37"/>
      <c r="D97" s="37"/>
      <c r="E97" s="40" t="s">
        <v>36</v>
      </c>
      <c r="F97" s="37"/>
      <c r="G97" s="37"/>
      <c r="H97" s="37"/>
      <c r="I97" s="37"/>
      <c r="J97" s="39"/>
    </row>
    <row r="98" ht="30">
      <c r="A98" s="29" t="s">
        <v>37</v>
      </c>
      <c r="B98" s="36"/>
      <c r="C98" s="37"/>
      <c r="D98" s="37"/>
      <c r="E98" s="31" t="s">
        <v>173</v>
      </c>
      <c r="F98" s="37"/>
      <c r="G98" s="37"/>
      <c r="H98" s="37"/>
      <c r="I98" s="37"/>
      <c r="J98" s="39"/>
    </row>
    <row r="99">
      <c r="A99" s="29" t="s">
        <v>29</v>
      </c>
      <c r="B99" s="29">
        <v>23</v>
      </c>
      <c r="C99" s="30" t="s">
        <v>272</v>
      </c>
      <c r="D99" s="29" t="s">
        <v>31</v>
      </c>
      <c r="E99" s="31" t="s">
        <v>273</v>
      </c>
      <c r="F99" s="32" t="s">
        <v>113</v>
      </c>
      <c r="G99" s="33">
        <v>126</v>
      </c>
      <c r="H99" s="34">
        <v>0</v>
      </c>
      <c r="I99" s="34">
        <f>ROUND(G99*H99,P4)</f>
        <v>0</v>
      </c>
      <c r="J99" s="29"/>
      <c r="O99" s="35">
        <f>I99*0.21</f>
        <v>0</v>
      </c>
      <c r="P99">
        <v>3</v>
      </c>
    </row>
    <row r="100">
      <c r="A100" s="29" t="s">
        <v>34</v>
      </c>
      <c r="B100" s="36"/>
      <c r="C100" s="37"/>
      <c r="D100" s="37"/>
      <c r="E100" s="31" t="s">
        <v>274</v>
      </c>
      <c r="F100" s="37"/>
      <c r="G100" s="37"/>
      <c r="H100" s="37"/>
      <c r="I100" s="37"/>
      <c r="J100" s="39"/>
    </row>
    <row r="101">
      <c r="A101" s="29" t="s">
        <v>35</v>
      </c>
      <c r="B101" s="36"/>
      <c r="C101" s="37"/>
      <c r="D101" s="37"/>
      <c r="E101" s="40" t="s">
        <v>275</v>
      </c>
      <c r="F101" s="37"/>
      <c r="G101" s="37"/>
      <c r="H101" s="37"/>
      <c r="I101" s="37"/>
      <c r="J101" s="39"/>
    </row>
    <row r="102" ht="30">
      <c r="A102" s="29" t="s">
        <v>37</v>
      </c>
      <c r="B102" s="36"/>
      <c r="C102" s="37"/>
      <c r="D102" s="37"/>
      <c r="E102" s="31" t="s">
        <v>178</v>
      </c>
      <c r="F102" s="37"/>
      <c r="G102" s="37"/>
      <c r="H102" s="37"/>
      <c r="I102" s="37"/>
      <c r="J102" s="39"/>
    </row>
    <row r="103">
      <c r="A103" s="29" t="s">
        <v>29</v>
      </c>
      <c r="B103" s="29">
        <v>24</v>
      </c>
      <c r="C103" s="30" t="s">
        <v>191</v>
      </c>
      <c r="D103" s="29" t="s">
        <v>31</v>
      </c>
      <c r="E103" s="31" t="s">
        <v>192</v>
      </c>
      <c r="F103" s="32" t="s">
        <v>102</v>
      </c>
      <c r="G103" s="33">
        <v>3</v>
      </c>
      <c r="H103" s="34">
        <v>0</v>
      </c>
      <c r="I103" s="34">
        <f>ROUND(G103*H103,P4)</f>
        <v>0</v>
      </c>
      <c r="J103" s="29"/>
      <c r="O103" s="35">
        <f>I103*0.21</f>
        <v>0</v>
      </c>
      <c r="P103">
        <v>3</v>
      </c>
    </row>
    <row r="104" ht="75">
      <c r="A104" s="29" t="s">
        <v>34</v>
      </c>
      <c r="B104" s="36"/>
      <c r="C104" s="37"/>
      <c r="D104" s="37"/>
      <c r="E104" s="31" t="s">
        <v>193</v>
      </c>
      <c r="F104" s="37"/>
      <c r="G104" s="37"/>
      <c r="H104" s="37"/>
      <c r="I104" s="37"/>
      <c r="J104" s="39"/>
    </row>
    <row r="105">
      <c r="A105" s="29" t="s">
        <v>35</v>
      </c>
      <c r="B105" s="36"/>
      <c r="C105" s="37"/>
      <c r="D105" s="37"/>
      <c r="E105" s="40" t="s">
        <v>259</v>
      </c>
      <c r="F105" s="37"/>
      <c r="G105" s="37"/>
      <c r="H105" s="37"/>
      <c r="I105" s="37"/>
      <c r="J105" s="39"/>
    </row>
    <row r="106" ht="90">
      <c r="A106" s="29" t="s">
        <v>37</v>
      </c>
      <c r="B106" s="36"/>
      <c r="C106" s="37"/>
      <c r="D106" s="37"/>
      <c r="E106" s="31" t="s">
        <v>168</v>
      </c>
      <c r="F106" s="37"/>
      <c r="G106" s="37"/>
      <c r="H106" s="37"/>
      <c r="I106" s="37"/>
      <c r="J106" s="39"/>
    </row>
    <row r="107">
      <c r="A107" s="29" t="s">
        <v>29</v>
      </c>
      <c r="B107" s="29">
        <v>25</v>
      </c>
      <c r="C107" s="30" t="s">
        <v>194</v>
      </c>
      <c r="D107" s="29" t="s">
        <v>31</v>
      </c>
      <c r="E107" s="31" t="s">
        <v>195</v>
      </c>
      <c r="F107" s="32" t="s">
        <v>102</v>
      </c>
      <c r="G107" s="33">
        <v>3</v>
      </c>
      <c r="H107" s="34">
        <v>0</v>
      </c>
      <c r="I107" s="34">
        <f>ROUND(G107*H107,P4)</f>
        <v>0</v>
      </c>
      <c r="J107" s="29"/>
      <c r="O107" s="35">
        <f>I107*0.21</f>
        <v>0</v>
      </c>
      <c r="P107">
        <v>3</v>
      </c>
    </row>
    <row r="108">
      <c r="A108" s="29" t="s">
        <v>34</v>
      </c>
      <c r="B108" s="36"/>
      <c r="C108" s="37"/>
      <c r="D108" s="37"/>
      <c r="E108" s="31" t="s">
        <v>196</v>
      </c>
      <c r="F108" s="37"/>
      <c r="G108" s="37"/>
      <c r="H108" s="37"/>
      <c r="I108" s="37"/>
      <c r="J108" s="39"/>
    </row>
    <row r="109">
      <c r="A109" s="29" t="s">
        <v>35</v>
      </c>
      <c r="B109" s="36"/>
      <c r="C109" s="37"/>
      <c r="D109" s="37"/>
      <c r="E109" s="40" t="s">
        <v>259</v>
      </c>
      <c r="F109" s="37"/>
      <c r="G109" s="37"/>
      <c r="H109" s="37"/>
      <c r="I109" s="37"/>
      <c r="J109" s="39"/>
    </row>
    <row r="110" ht="30">
      <c r="A110" s="29" t="s">
        <v>37</v>
      </c>
      <c r="B110" s="36"/>
      <c r="C110" s="37"/>
      <c r="D110" s="37"/>
      <c r="E110" s="31" t="s">
        <v>173</v>
      </c>
      <c r="F110" s="37"/>
      <c r="G110" s="37"/>
      <c r="H110" s="37"/>
      <c r="I110" s="37"/>
      <c r="J110" s="39"/>
    </row>
    <row r="111">
      <c r="A111" s="29" t="s">
        <v>29</v>
      </c>
      <c r="B111" s="29">
        <v>26</v>
      </c>
      <c r="C111" s="30" t="s">
        <v>197</v>
      </c>
      <c r="D111" s="29" t="s">
        <v>31</v>
      </c>
      <c r="E111" s="31" t="s">
        <v>198</v>
      </c>
      <c r="F111" s="32" t="s">
        <v>113</v>
      </c>
      <c r="G111" s="33">
        <v>378</v>
      </c>
      <c r="H111" s="34">
        <v>0</v>
      </c>
      <c r="I111" s="34">
        <f>ROUND(G111*H111,P4)</f>
        <v>0</v>
      </c>
      <c r="J111" s="29"/>
      <c r="O111" s="35">
        <f>I111*0.21</f>
        <v>0</v>
      </c>
      <c r="P111">
        <v>3</v>
      </c>
    </row>
    <row r="112">
      <c r="A112" s="29" t="s">
        <v>34</v>
      </c>
      <c r="B112" s="36"/>
      <c r="C112" s="37"/>
      <c r="D112" s="37"/>
      <c r="E112" s="31" t="s">
        <v>276</v>
      </c>
      <c r="F112" s="37"/>
      <c r="G112" s="37"/>
      <c r="H112" s="37"/>
      <c r="I112" s="37"/>
      <c r="J112" s="39"/>
    </row>
    <row r="113">
      <c r="A113" s="29" t="s">
        <v>35</v>
      </c>
      <c r="B113" s="36"/>
      <c r="C113" s="37"/>
      <c r="D113" s="37"/>
      <c r="E113" s="40" t="s">
        <v>261</v>
      </c>
      <c r="F113" s="37"/>
      <c r="G113" s="37"/>
      <c r="H113" s="37"/>
      <c r="I113" s="37"/>
      <c r="J113" s="39"/>
    </row>
    <row r="114" ht="30">
      <c r="A114" s="29" t="s">
        <v>37</v>
      </c>
      <c r="B114" s="36"/>
      <c r="C114" s="37"/>
      <c r="D114" s="37"/>
      <c r="E114" s="31" t="s">
        <v>178</v>
      </c>
      <c r="F114" s="37"/>
      <c r="G114" s="37"/>
      <c r="H114" s="37"/>
      <c r="I114" s="37"/>
      <c r="J114" s="39"/>
    </row>
    <row r="115">
      <c r="A115" s="29" t="s">
        <v>29</v>
      </c>
      <c r="B115" s="29">
        <v>27</v>
      </c>
      <c r="C115" s="30" t="s">
        <v>200</v>
      </c>
      <c r="D115" s="29" t="s">
        <v>31</v>
      </c>
      <c r="E115" s="31" t="s">
        <v>201</v>
      </c>
      <c r="F115" s="32" t="s">
        <v>102</v>
      </c>
      <c r="G115" s="33">
        <v>4</v>
      </c>
      <c r="H115" s="34">
        <v>0</v>
      </c>
      <c r="I115" s="34">
        <f>ROUND(G115*H115,P4)</f>
        <v>0</v>
      </c>
      <c r="J115" s="29"/>
      <c r="O115" s="35">
        <f>I115*0.21</f>
        <v>0</v>
      </c>
      <c r="P115">
        <v>3</v>
      </c>
    </row>
    <row r="116" ht="45">
      <c r="A116" s="29" t="s">
        <v>34</v>
      </c>
      <c r="B116" s="36"/>
      <c r="C116" s="37"/>
      <c r="D116" s="37"/>
      <c r="E116" s="31" t="s">
        <v>277</v>
      </c>
      <c r="F116" s="37"/>
      <c r="G116" s="37"/>
      <c r="H116" s="37"/>
      <c r="I116" s="37"/>
      <c r="J116" s="39"/>
    </row>
    <row r="117">
      <c r="A117" s="29" t="s">
        <v>35</v>
      </c>
      <c r="B117" s="36"/>
      <c r="C117" s="37"/>
      <c r="D117" s="37"/>
      <c r="E117" s="40" t="s">
        <v>278</v>
      </c>
      <c r="F117" s="37"/>
      <c r="G117" s="37"/>
      <c r="H117" s="37"/>
      <c r="I117" s="37"/>
      <c r="J117" s="39"/>
    </row>
    <row r="118" ht="75">
      <c r="A118" s="29" t="s">
        <v>37</v>
      </c>
      <c r="B118" s="36"/>
      <c r="C118" s="37"/>
      <c r="D118" s="37"/>
      <c r="E118" s="31" t="s">
        <v>203</v>
      </c>
      <c r="F118" s="37"/>
      <c r="G118" s="37"/>
      <c r="H118" s="37"/>
      <c r="I118" s="37"/>
      <c r="J118" s="39"/>
    </row>
    <row r="119">
      <c r="A119" s="29" t="s">
        <v>29</v>
      </c>
      <c r="B119" s="29">
        <v>28</v>
      </c>
      <c r="C119" s="30" t="s">
        <v>204</v>
      </c>
      <c r="D119" s="29" t="s">
        <v>31</v>
      </c>
      <c r="E119" s="31" t="s">
        <v>205</v>
      </c>
      <c r="F119" s="32" t="s">
        <v>102</v>
      </c>
      <c r="G119" s="33">
        <v>4</v>
      </c>
      <c r="H119" s="34">
        <v>0</v>
      </c>
      <c r="I119" s="34">
        <f>ROUND(G119*H119,P4)</f>
        <v>0</v>
      </c>
      <c r="J119" s="29"/>
      <c r="O119" s="35">
        <f>I119*0.21</f>
        <v>0</v>
      </c>
      <c r="P119">
        <v>3</v>
      </c>
    </row>
    <row r="120">
      <c r="A120" s="29" t="s">
        <v>34</v>
      </c>
      <c r="B120" s="36"/>
      <c r="C120" s="37"/>
      <c r="D120" s="37"/>
      <c r="E120" s="31" t="s">
        <v>206</v>
      </c>
      <c r="F120" s="37"/>
      <c r="G120" s="37"/>
      <c r="H120" s="37"/>
      <c r="I120" s="37"/>
      <c r="J120" s="39"/>
    </row>
    <row r="121">
      <c r="A121" s="29" t="s">
        <v>35</v>
      </c>
      <c r="B121" s="36"/>
      <c r="C121" s="37"/>
      <c r="D121" s="37"/>
      <c r="E121" s="40" t="s">
        <v>278</v>
      </c>
      <c r="F121" s="37"/>
      <c r="G121" s="37"/>
      <c r="H121" s="37"/>
      <c r="I121" s="37"/>
      <c r="J121" s="39"/>
    </row>
    <row r="122" ht="30">
      <c r="A122" s="29" t="s">
        <v>37</v>
      </c>
      <c r="B122" s="36"/>
      <c r="C122" s="37"/>
      <c r="D122" s="37"/>
      <c r="E122" s="31" t="s">
        <v>173</v>
      </c>
      <c r="F122" s="37"/>
      <c r="G122" s="37"/>
      <c r="H122" s="37"/>
      <c r="I122" s="37"/>
      <c r="J122" s="39"/>
    </row>
    <row r="123">
      <c r="A123" s="29" t="s">
        <v>29</v>
      </c>
      <c r="B123" s="29">
        <v>29</v>
      </c>
      <c r="C123" s="30" t="s">
        <v>207</v>
      </c>
      <c r="D123" s="29" t="s">
        <v>31</v>
      </c>
      <c r="E123" s="31" t="s">
        <v>208</v>
      </c>
      <c r="F123" s="32" t="s">
        <v>113</v>
      </c>
      <c r="G123" s="33">
        <v>504</v>
      </c>
      <c r="H123" s="34">
        <v>0</v>
      </c>
      <c r="I123" s="34">
        <f>ROUND(G123*H123,P4)</f>
        <v>0</v>
      </c>
      <c r="J123" s="29"/>
      <c r="O123" s="35">
        <f>I123*0.21</f>
        <v>0</v>
      </c>
      <c r="P123">
        <v>3</v>
      </c>
    </row>
    <row r="124">
      <c r="A124" s="29" t="s">
        <v>34</v>
      </c>
      <c r="B124" s="36"/>
      <c r="C124" s="37"/>
      <c r="D124" s="37"/>
      <c r="E124" s="31" t="s">
        <v>279</v>
      </c>
      <c r="F124" s="37"/>
      <c r="G124" s="37"/>
      <c r="H124" s="37"/>
      <c r="I124" s="37"/>
      <c r="J124" s="39"/>
    </row>
    <row r="125">
      <c r="A125" s="29" t="s">
        <v>35</v>
      </c>
      <c r="B125" s="36"/>
      <c r="C125" s="37"/>
      <c r="D125" s="37"/>
      <c r="E125" s="40" t="s">
        <v>280</v>
      </c>
      <c r="F125" s="37"/>
      <c r="G125" s="37"/>
      <c r="H125" s="37"/>
      <c r="I125" s="37"/>
      <c r="J125" s="39"/>
    </row>
    <row r="126" ht="30">
      <c r="A126" s="29" t="s">
        <v>37</v>
      </c>
      <c r="B126" s="36"/>
      <c r="C126" s="37"/>
      <c r="D126" s="37"/>
      <c r="E126" s="31" t="s">
        <v>178</v>
      </c>
      <c r="F126" s="37"/>
      <c r="G126" s="37"/>
      <c r="H126" s="37"/>
      <c r="I126" s="37"/>
      <c r="J126" s="39"/>
    </row>
    <row r="127">
      <c r="A127" s="29" t="s">
        <v>29</v>
      </c>
      <c r="B127" s="29">
        <v>30</v>
      </c>
      <c r="C127" s="30" t="s">
        <v>210</v>
      </c>
      <c r="D127" s="29" t="s">
        <v>31</v>
      </c>
      <c r="E127" s="31" t="s">
        <v>211</v>
      </c>
      <c r="F127" s="32" t="s">
        <v>102</v>
      </c>
      <c r="G127" s="33">
        <v>15</v>
      </c>
      <c r="H127" s="34">
        <v>0</v>
      </c>
      <c r="I127" s="34">
        <f>ROUND(G127*H127,P4)</f>
        <v>0</v>
      </c>
      <c r="J127" s="29"/>
      <c r="O127" s="35">
        <f>I127*0.21</f>
        <v>0</v>
      </c>
      <c r="P127">
        <v>3</v>
      </c>
    </row>
    <row r="128" ht="45">
      <c r="A128" s="29" t="s">
        <v>34</v>
      </c>
      <c r="B128" s="36"/>
      <c r="C128" s="37"/>
      <c r="D128" s="37"/>
      <c r="E128" s="31" t="s">
        <v>281</v>
      </c>
      <c r="F128" s="37"/>
      <c r="G128" s="37"/>
      <c r="H128" s="37"/>
      <c r="I128" s="37"/>
      <c r="J128" s="39"/>
    </row>
    <row r="129">
      <c r="A129" s="29" t="s">
        <v>35</v>
      </c>
      <c r="B129" s="36"/>
      <c r="C129" s="37"/>
      <c r="D129" s="37"/>
      <c r="E129" s="40" t="s">
        <v>282</v>
      </c>
      <c r="F129" s="37"/>
      <c r="G129" s="37"/>
      <c r="H129" s="37"/>
      <c r="I129" s="37"/>
      <c r="J129" s="39"/>
    </row>
    <row r="130" ht="75">
      <c r="A130" s="29" t="s">
        <v>37</v>
      </c>
      <c r="B130" s="36"/>
      <c r="C130" s="37"/>
      <c r="D130" s="37"/>
      <c r="E130" s="31" t="s">
        <v>203</v>
      </c>
      <c r="F130" s="37"/>
      <c r="G130" s="37"/>
      <c r="H130" s="37"/>
      <c r="I130" s="37"/>
      <c r="J130" s="39"/>
    </row>
    <row r="131">
      <c r="A131" s="29" t="s">
        <v>29</v>
      </c>
      <c r="B131" s="29">
        <v>31</v>
      </c>
      <c r="C131" s="30" t="s">
        <v>214</v>
      </c>
      <c r="D131" s="29" t="s">
        <v>31</v>
      </c>
      <c r="E131" s="31" t="s">
        <v>215</v>
      </c>
      <c r="F131" s="32" t="s">
        <v>102</v>
      </c>
      <c r="G131" s="33">
        <v>15</v>
      </c>
      <c r="H131" s="34">
        <v>0</v>
      </c>
      <c r="I131" s="34">
        <f>ROUND(G131*H131,P4)</f>
        <v>0</v>
      </c>
      <c r="J131" s="29"/>
      <c r="O131" s="35">
        <f>I131*0.21</f>
        <v>0</v>
      </c>
      <c r="P131">
        <v>3</v>
      </c>
    </row>
    <row r="132">
      <c r="A132" s="29" t="s">
        <v>34</v>
      </c>
      <c r="B132" s="36"/>
      <c r="C132" s="37"/>
      <c r="D132" s="37"/>
      <c r="E132" s="31" t="s">
        <v>216</v>
      </c>
      <c r="F132" s="37"/>
      <c r="G132" s="37"/>
      <c r="H132" s="37"/>
      <c r="I132" s="37"/>
      <c r="J132" s="39"/>
    </row>
    <row r="133">
      <c r="A133" s="29" t="s">
        <v>35</v>
      </c>
      <c r="B133" s="36"/>
      <c r="C133" s="37"/>
      <c r="D133" s="37"/>
      <c r="E133" s="40" t="s">
        <v>282</v>
      </c>
      <c r="F133" s="37"/>
      <c r="G133" s="37"/>
      <c r="H133" s="37"/>
      <c r="I133" s="37"/>
      <c r="J133" s="39"/>
    </row>
    <row r="134" ht="30">
      <c r="A134" s="29" t="s">
        <v>37</v>
      </c>
      <c r="B134" s="36"/>
      <c r="C134" s="37"/>
      <c r="D134" s="37"/>
      <c r="E134" s="31" t="s">
        <v>173</v>
      </c>
      <c r="F134" s="37"/>
      <c r="G134" s="37"/>
      <c r="H134" s="37"/>
      <c r="I134" s="37"/>
      <c r="J134" s="39"/>
    </row>
    <row r="135">
      <c r="A135" s="29" t="s">
        <v>29</v>
      </c>
      <c r="B135" s="29">
        <v>32</v>
      </c>
      <c r="C135" s="30" t="s">
        <v>218</v>
      </c>
      <c r="D135" s="29" t="s">
        <v>31</v>
      </c>
      <c r="E135" s="31" t="s">
        <v>219</v>
      </c>
      <c r="F135" s="32" t="s">
        <v>113</v>
      </c>
      <c r="G135" s="33">
        <v>1890</v>
      </c>
      <c r="H135" s="34">
        <v>0</v>
      </c>
      <c r="I135" s="34">
        <f>ROUND(G135*H135,P4)</f>
        <v>0</v>
      </c>
      <c r="J135" s="29"/>
      <c r="O135" s="35">
        <f>I135*0.21</f>
        <v>0</v>
      </c>
      <c r="P135">
        <v>3</v>
      </c>
    </row>
    <row r="136">
      <c r="A136" s="29" t="s">
        <v>34</v>
      </c>
      <c r="B136" s="36"/>
      <c r="C136" s="37"/>
      <c r="D136" s="37"/>
      <c r="E136" s="31" t="s">
        <v>283</v>
      </c>
      <c r="F136" s="37"/>
      <c r="G136" s="37"/>
      <c r="H136" s="37"/>
      <c r="I136" s="37"/>
      <c r="J136" s="39"/>
    </row>
    <row r="137">
      <c r="A137" s="29" t="s">
        <v>35</v>
      </c>
      <c r="B137" s="36"/>
      <c r="C137" s="37"/>
      <c r="D137" s="37"/>
      <c r="E137" s="40" t="s">
        <v>284</v>
      </c>
      <c r="F137" s="37"/>
      <c r="G137" s="37"/>
      <c r="H137" s="37"/>
      <c r="I137" s="37"/>
      <c r="J137" s="39"/>
    </row>
    <row r="138" ht="30">
      <c r="A138" s="29" t="s">
        <v>37</v>
      </c>
      <c r="B138" s="36"/>
      <c r="C138" s="37"/>
      <c r="D138" s="37"/>
      <c r="E138" s="31" t="s">
        <v>178</v>
      </c>
      <c r="F138" s="37"/>
      <c r="G138" s="37"/>
      <c r="H138" s="37"/>
      <c r="I138" s="37"/>
      <c r="J138" s="39"/>
    </row>
    <row r="139" ht="30">
      <c r="A139" s="29" t="s">
        <v>29</v>
      </c>
      <c r="B139" s="29">
        <v>33</v>
      </c>
      <c r="C139" s="30" t="s">
        <v>224</v>
      </c>
      <c r="D139" s="29" t="s">
        <v>31</v>
      </c>
      <c r="E139" s="31" t="s">
        <v>225</v>
      </c>
      <c r="F139" s="32" t="s">
        <v>102</v>
      </c>
      <c r="G139" s="33">
        <v>48</v>
      </c>
      <c r="H139" s="34">
        <v>0</v>
      </c>
      <c r="I139" s="34">
        <f>ROUND(G139*H139,P4)</f>
        <v>0</v>
      </c>
      <c r="J139" s="29"/>
      <c r="O139" s="35">
        <f>I139*0.21</f>
        <v>0</v>
      </c>
      <c r="P139">
        <v>3</v>
      </c>
    </row>
    <row r="140" ht="45">
      <c r="A140" s="29" t="s">
        <v>34</v>
      </c>
      <c r="B140" s="36"/>
      <c r="C140" s="37"/>
      <c r="D140" s="37"/>
      <c r="E140" s="31" t="s">
        <v>285</v>
      </c>
      <c r="F140" s="37"/>
      <c r="G140" s="37"/>
      <c r="H140" s="37"/>
      <c r="I140" s="37"/>
      <c r="J140" s="39"/>
    </row>
    <row r="141">
      <c r="A141" s="29" t="s">
        <v>35</v>
      </c>
      <c r="B141" s="36"/>
      <c r="C141" s="37"/>
      <c r="D141" s="37"/>
      <c r="E141" s="40" t="s">
        <v>286</v>
      </c>
      <c r="F141" s="37"/>
      <c r="G141" s="37"/>
      <c r="H141" s="37"/>
      <c r="I141" s="37"/>
      <c r="J141" s="39"/>
    </row>
    <row r="142" ht="75">
      <c r="A142" s="29" t="s">
        <v>37</v>
      </c>
      <c r="B142" s="36"/>
      <c r="C142" s="37"/>
      <c r="D142" s="37"/>
      <c r="E142" s="31" t="s">
        <v>203</v>
      </c>
      <c r="F142" s="37"/>
      <c r="G142" s="37"/>
      <c r="H142" s="37"/>
      <c r="I142" s="37"/>
      <c r="J142" s="39"/>
    </row>
    <row r="143">
      <c r="A143" s="29" t="s">
        <v>29</v>
      </c>
      <c r="B143" s="29">
        <v>34</v>
      </c>
      <c r="C143" s="30" t="s">
        <v>228</v>
      </c>
      <c r="D143" s="29" t="s">
        <v>31</v>
      </c>
      <c r="E143" s="31" t="s">
        <v>229</v>
      </c>
      <c r="F143" s="32" t="s">
        <v>102</v>
      </c>
      <c r="G143" s="33">
        <v>48</v>
      </c>
      <c r="H143" s="34">
        <v>0</v>
      </c>
      <c r="I143" s="34">
        <f>ROUND(G143*H143,P4)</f>
        <v>0</v>
      </c>
      <c r="J143" s="29"/>
      <c r="O143" s="35">
        <f>I143*0.21</f>
        <v>0</v>
      </c>
      <c r="P143">
        <v>3</v>
      </c>
    </row>
    <row r="144">
      <c r="A144" s="29" t="s">
        <v>34</v>
      </c>
      <c r="B144" s="36"/>
      <c r="C144" s="37"/>
      <c r="D144" s="37"/>
      <c r="E144" s="31" t="s">
        <v>230</v>
      </c>
      <c r="F144" s="37"/>
      <c r="G144" s="37"/>
      <c r="H144" s="37"/>
      <c r="I144" s="37"/>
      <c r="J144" s="39"/>
    </row>
    <row r="145">
      <c r="A145" s="29" t="s">
        <v>35</v>
      </c>
      <c r="B145" s="36"/>
      <c r="C145" s="37"/>
      <c r="D145" s="37"/>
      <c r="E145" s="40" t="s">
        <v>287</v>
      </c>
      <c r="F145" s="37"/>
      <c r="G145" s="37"/>
      <c r="H145" s="37"/>
      <c r="I145" s="37"/>
      <c r="J145" s="39"/>
    </row>
    <row r="146" ht="30">
      <c r="A146" s="29" t="s">
        <v>37</v>
      </c>
      <c r="B146" s="36"/>
      <c r="C146" s="37"/>
      <c r="D146" s="37"/>
      <c r="E146" s="31" t="s">
        <v>173</v>
      </c>
      <c r="F146" s="37"/>
      <c r="G146" s="37"/>
      <c r="H146" s="37"/>
      <c r="I146" s="37"/>
      <c r="J146" s="39"/>
    </row>
    <row r="147">
      <c r="A147" s="29" t="s">
        <v>29</v>
      </c>
      <c r="B147" s="29">
        <v>35</v>
      </c>
      <c r="C147" s="30" t="s">
        <v>232</v>
      </c>
      <c r="D147" s="29" t="s">
        <v>31</v>
      </c>
      <c r="E147" s="31" t="s">
        <v>233</v>
      </c>
      <c r="F147" s="32" t="s">
        <v>113</v>
      </c>
      <c r="G147" s="33">
        <v>6048</v>
      </c>
      <c r="H147" s="34">
        <v>0</v>
      </c>
      <c r="I147" s="34">
        <f>ROUND(G147*H147,P4)</f>
        <v>0</v>
      </c>
      <c r="J147" s="29"/>
      <c r="O147" s="35">
        <f>I147*0.21</f>
        <v>0</v>
      </c>
      <c r="P147">
        <v>3</v>
      </c>
    </row>
    <row r="148">
      <c r="A148" s="29" t="s">
        <v>34</v>
      </c>
      <c r="B148" s="36"/>
      <c r="C148" s="37"/>
      <c r="D148" s="37"/>
      <c r="E148" s="31" t="s">
        <v>288</v>
      </c>
      <c r="F148" s="37"/>
      <c r="G148" s="37"/>
      <c r="H148" s="37"/>
      <c r="I148" s="37"/>
      <c r="J148" s="39"/>
    </row>
    <row r="149">
      <c r="A149" s="29" t="s">
        <v>35</v>
      </c>
      <c r="B149" s="36"/>
      <c r="C149" s="37"/>
      <c r="D149" s="37"/>
      <c r="E149" s="40" t="s">
        <v>289</v>
      </c>
      <c r="F149" s="37"/>
      <c r="G149" s="37"/>
      <c r="H149" s="37"/>
      <c r="I149" s="37"/>
      <c r="J149" s="39"/>
    </row>
    <row r="150" ht="30">
      <c r="A150" s="29" t="s">
        <v>37</v>
      </c>
      <c r="B150" s="41"/>
      <c r="C150" s="42"/>
      <c r="D150" s="42"/>
      <c r="E150" s="31" t="s">
        <v>178</v>
      </c>
      <c r="F150" s="42"/>
      <c r="G150" s="42"/>
      <c r="H150" s="42"/>
      <c r="I150" s="42"/>
      <c r="J150"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290</v>
      </c>
      <c r="I3" s="16">
        <f>SUMIFS(I9:I150,A9:A150,"SD")</f>
        <v>0</v>
      </c>
      <c r="J3" s="9"/>
      <c r="O3">
        <v>0</v>
      </c>
      <c r="P3">
        <v>2</v>
      </c>
    </row>
    <row r="4">
      <c r="A4" s="10" t="s">
        <v>8</v>
      </c>
      <c r="B4" s="11" t="s">
        <v>9</v>
      </c>
      <c r="C4" s="12" t="s">
        <v>81</v>
      </c>
      <c r="D4" s="13"/>
      <c r="E4" s="14" t="s">
        <v>82</v>
      </c>
      <c r="F4" s="7"/>
      <c r="G4" s="7"/>
      <c r="H4" s="7"/>
      <c r="I4" s="7"/>
      <c r="J4" s="9"/>
      <c r="O4">
        <v>0.14999999999999999</v>
      </c>
      <c r="P4">
        <v>2</v>
      </c>
    </row>
    <row r="5">
      <c r="A5" s="10" t="s">
        <v>12</v>
      </c>
      <c r="B5" s="11" t="s">
        <v>13</v>
      </c>
      <c r="C5" s="12" t="s">
        <v>290</v>
      </c>
      <c r="D5" s="13"/>
      <c r="E5" s="14" t="s">
        <v>291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84</v>
      </c>
      <c r="D9" s="26"/>
      <c r="E9" s="23" t="s">
        <v>85</v>
      </c>
      <c r="F9" s="26"/>
      <c r="G9" s="26"/>
      <c r="H9" s="26"/>
      <c r="I9" s="27">
        <f>SUMIFS(I10:I17,A10:A17,"P")</f>
        <v>0</v>
      </c>
      <c r="J9" s="28"/>
    </row>
    <row r="10">
      <c r="A10" s="29" t="s">
        <v>29</v>
      </c>
      <c r="B10" s="29">
        <v>1</v>
      </c>
      <c r="C10" s="30" t="s">
        <v>86</v>
      </c>
      <c r="D10" s="29" t="s">
        <v>31</v>
      </c>
      <c r="E10" s="31" t="s">
        <v>87</v>
      </c>
      <c r="F10" s="32" t="s">
        <v>88</v>
      </c>
      <c r="G10" s="33">
        <v>200</v>
      </c>
      <c r="H10" s="34">
        <v>0</v>
      </c>
      <c r="I10" s="34">
        <f>ROUND(G10*H10,P4)</f>
        <v>0</v>
      </c>
      <c r="J10" s="29"/>
      <c r="O10" s="35">
        <f>I10*0.21</f>
        <v>0</v>
      </c>
      <c r="P10">
        <v>3</v>
      </c>
    </row>
    <row r="11" ht="105">
      <c r="A11" s="29" t="s">
        <v>34</v>
      </c>
      <c r="B11" s="36"/>
      <c r="C11" s="37"/>
      <c r="D11" s="37"/>
      <c r="E11" s="31" t="s">
        <v>89</v>
      </c>
      <c r="F11" s="37"/>
      <c r="G11" s="37"/>
      <c r="H11" s="37"/>
      <c r="I11" s="37"/>
      <c r="J11" s="39"/>
    </row>
    <row r="12">
      <c r="A12" s="29" t="s">
        <v>35</v>
      </c>
      <c r="B12" s="36"/>
      <c r="C12" s="37"/>
      <c r="D12" s="37"/>
      <c r="E12" s="40" t="s">
        <v>292</v>
      </c>
      <c r="F12" s="37"/>
      <c r="G12" s="37"/>
      <c r="H12" s="37"/>
      <c r="I12" s="37"/>
      <c r="J12" s="39"/>
    </row>
    <row r="13" ht="90">
      <c r="A13" s="29" t="s">
        <v>37</v>
      </c>
      <c r="B13" s="36"/>
      <c r="C13" s="37"/>
      <c r="D13" s="37"/>
      <c r="E13" s="31" t="s">
        <v>91</v>
      </c>
      <c r="F13" s="37"/>
      <c r="G13" s="37"/>
      <c r="H13" s="37"/>
      <c r="I13" s="37"/>
      <c r="J13" s="39"/>
    </row>
    <row r="14">
      <c r="A14" s="29" t="s">
        <v>29</v>
      </c>
      <c r="B14" s="29">
        <v>2</v>
      </c>
      <c r="C14" s="30" t="s">
        <v>92</v>
      </c>
      <c r="D14" s="29" t="s">
        <v>31</v>
      </c>
      <c r="E14" s="31" t="s">
        <v>93</v>
      </c>
      <c r="F14" s="32" t="s">
        <v>94</v>
      </c>
      <c r="G14" s="33">
        <v>200</v>
      </c>
      <c r="H14" s="34">
        <v>0</v>
      </c>
      <c r="I14" s="34">
        <f>ROUND(G14*H14,P4)</f>
        <v>0</v>
      </c>
      <c r="J14" s="29"/>
      <c r="O14" s="35">
        <f>I14*0.21</f>
        <v>0</v>
      </c>
      <c r="P14">
        <v>3</v>
      </c>
    </row>
    <row r="15" ht="105">
      <c r="A15" s="29" t="s">
        <v>34</v>
      </c>
      <c r="B15" s="36"/>
      <c r="C15" s="37"/>
      <c r="D15" s="37"/>
      <c r="E15" s="31" t="s">
        <v>95</v>
      </c>
      <c r="F15" s="37"/>
      <c r="G15" s="37"/>
      <c r="H15" s="37"/>
      <c r="I15" s="37"/>
      <c r="J15" s="39"/>
    </row>
    <row r="16">
      <c r="A16" s="29" t="s">
        <v>35</v>
      </c>
      <c r="B16" s="36"/>
      <c r="C16" s="37"/>
      <c r="D16" s="37"/>
      <c r="E16" s="40" t="s">
        <v>292</v>
      </c>
      <c r="F16" s="37"/>
      <c r="G16" s="37"/>
      <c r="H16" s="37"/>
      <c r="I16" s="37"/>
      <c r="J16" s="39"/>
    </row>
    <row r="17" ht="60">
      <c r="A17" s="29" t="s">
        <v>37</v>
      </c>
      <c r="B17" s="36"/>
      <c r="C17" s="37"/>
      <c r="D17" s="37"/>
      <c r="E17" s="31" t="s">
        <v>97</v>
      </c>
      <c r="F17" s="37"/>
      <c r="G17" s="37"/>
      <c r="H17" s="37"/>
      <c r="I17" s="37"/>
      <c r="J17" s="39"/>
    </row>
    <row r="18">
      <c r="A18" s="23" t="s">
        <v>26</v>
      </c>
      <c r="B18" s="24"/>
      <c r="C18" s="25" t="s">
        <v>98</v>
      </c>
      <c r="D18" s="26"/>
      <c r="E18" s="23" t="s">
        <v>99</v>
      </c>
      <c r="F18" s="26"/>
      <c r="G18" s="26"/>
      <c r="H18" s="26"/>
      <c r="I18" s="27">
        <f>SUMIFS(I19:I150,A19:A150,"P")</f>
        <v>0</v>
      </c>
      <c r="J18" s="28"/>
    </row>
    <row r="19">
      <c r="A19" s="29" t="s">
        <v>29</v>
      </c>
      <c r="B19" s="29">
        <v>3</v>
      </c>
      <c r="C19" s="30" t="s">
        <v>239</v>
      </c>
      <c r="D19" s="29" t="s">
        <v>31</v>
      </c>
      <c r="E19" s="31" t="s">
        <v>240</v>
      </c>
      <c r="F19" s="32" t="s">
        <v>102</v>
      </c>
      <c r="G19" s="33">
        <v>6</v>
      </c>
      <c r="H19" s="34">
        <v>0</v>
      </c>
      <c r="I19" s="34">
        <f>ROUND(G19*H19,P4)</f>
        <v>0</v>
      </c>
      <c r="J19" s="29"/>
      <c r="O19" s="35">
        <f>I19*0.21</f>
        <v>0</v>
      </c>
      <c r="P19">
        <v>3</v>
      </c>
    </row>
    <row r="20" ht="30">
      <c r="A20" s="29" t="s">
        <v>34</v>
      </c>
      <c r="B20" s="36"/>
      <c r="C20" s="37"/>
      <c r="D20" s="37"/>
      <c r="E20" s="31" t="s">
        <v>241</v>
      </c>
      <c r="F20" s="37"/>
      <c r="G20" s="37"/>
      <c r="H20" s="37"/>
      <c r="I20" s="37"/>
      <c r="J20" s="39"/>
    </row>
    <row r="21">
      <c r="A21" s="29" t="s">
        <v>35</v>
      </c>
      <c r="B21" s="36"/>
      <c r="C21" s="37"/>
      <c r="D21" s="37"/>
      <c r="E21" s="40" t="s">
        <v>293</v>
      </c>
      <c r="F21" s="37"/>
      <c r="G21" s="37"/>
      <c r="H21" s="37"/>
      <c r="I21" s="37"/>
      <c r="J21" s="39"/>
    </row>
    <row r="22" ht="60">
      <c r="A22" s="29" t="s">
        <v>37</v>
      </c>
      <c r="B22" s="36"/>
      <c r="C22" s="37"/>
      <c r="D22" s="37"/>
      <c r="E22" s="31" t="s">
        <v>243</v>
      </c>
      <c r="F22" s="37"/>
      <c r="G22" s="37"/>
      <c r="H22" s="37"/>
      <c r="I22" s="37"/>
      <c r="J22" s="39"/>
    </row>
    <row r="23" ht="30">
      <c r="A23" s="29" t="s">
        <v>29</v>
      </c>
      <c r="B23" s="29">
        <v>4</v>
      </c>
      <c r="C23" s="30" t="s">
        <v>100</v>
      </c>
      <c r="D23" s="29" t="s">
        <v>31</v>
      </c>
      <c r="E23" s="31" t="s">
        <v>101</v>
      </c>
      <c r="F23" s="32" t="s">
        <v>102</v>
      </c>
      <c r="G23" s="33">
        <v>31</v>
      </c>
      <c r="H23" s="34">
        <v>0</v>
      </c>
      <c r="I23" s="34">
        <f>ROUND(G23*H23,P4)</f>
        <v>0</v>
      </c>
      <c r="J23" s="29"/>
      <c r="O23" s="35">
        <f>I23*0.21</f>
        <v>0</v>
      </c>
      <c r="P23">
        <v>3</v>
      </c>
    </row>
    <row r="24" ht="210">
      <c r="A24" s="29" t="s">
        <v>34</v>
      </c>
      <c r="B24" s="36"/>
      <c r="C24" s="37"/>
      <c r="D24" s="37"/>
      <c r="E24" s="31" t="s">
        <v>294</v>
      </c>
      <c r="F24" s="37"/>
      <c r="G24" s="37"/>
      <c r="H24" s="37"/>
      <c r="I24" s="37"/>
      <c r="J24" s="39"/>
    </row>
    <row r="25">
      <c r="A25" s="29" t="s">
        <v>35</v>
      </c>
      <c r="B25" s="36"/>
      <c r="C25" s="37"/>
      <c r="D25" s="37"/>
      <c r="E25" s="40" t="s">
        <v>295</v>
      </c>
      <c r="F25" s="37"/>
      <c r="G25" s="37"/>
      <c r="H25" s="37"/>
      <c r="I25" s="37"/>
      <c r="J25" s="39"/>
    </row>
    <row r="26" ht="75">
      <c r="A26" s="29" t="s">
        <v>37</v>
      </c>
      <c r="B26" s="36"/>
      <c r="C26" s="37"/>
      <c r="D26" s="37"/>
      <c r="E26" s="31" t="s">
        <v>105</v>
      </c>
      <c r="F26" s="37"/>
      <c r="G26" s="37"/>
      <c r="H26" s="37"/>
      <c r="I26" s="37"/>
      <c r="J26" s="39"/>
    </row>
    <row r="27" ht="30">
      <c r="A27" s="29" t="s">
        <v>29</v>
      </c>
      <c r="B27" s="29">
        <v>5</v>
      </c>
      <c r="C27" s="30" t="s">
        <v>106</v>
      </c>
      <c r="D27" s="29" t="s">
        <v>31</v>
      </c>
      <c r="E27" s="31" t="s">
        <v>107</v>
      </c>
      <c r="F27" s="32" t="s">
        <v>102</v>
      </c>
      <c r="G27" s="33">
        <v>31</v>
      </c>
      <c r="H27" s="34">
        <v>0</v>
      </c>
      <c r="I27" s="34">
        <f>ROUND(G27*H27,P4)</f>
        <v>0</v>
      </c>
      <c r="J27" s="29"/>
      <c r="O27" s="35">
        <f>I27*0.21</f>
        <v>0</v>
      </c>
      <c r="P27">
        <v>3</v>
      </c>
    </row>
    <row r="28">
      <c r="A28" s="29" t="s">
        <v>34</v>
      </c>
      <c r="B28" s="36"/>
      <c r="C28" s="37"/>
      <c r="D28" s="37"/>
      <c r="E28" s="31" t="s">
        <v>108</v>
      </c>
      <c r="F28" s="37"/>
      <c r="G28" s="37"/>
      <c r="H28" s="37"/>
      <c r="I28" s="37"/>
      <c r="J28" s="39"/>
    </row>
    <row r="29">
      <c r="A29" s="29" t="s">
        <v>35</v>
      </c>
      <c r="B29" s="36"/>
      <c r="C29" s="37"/>
      <c r="D29" s="37"/>
      <c r="E29" s="40" t="s">
        <v>296</v>
      </c>
      <c r="F29" s="37"/>
      <c r="G29" s="37"/>
      <c r="H29" s="37"/>
      <c r="I29" s="37"/>
      <c r="J29" s="39"/>
    </row>
    <row r="30" ht="30">
      <c r="A30" s="29" t="s">
        <v>37</v>
      </c>
      <c r="B30" s="36"/>
      <c r="C30" s="37"/>
      <c r="D30" s="37"/>
      <c r="E30" s="31" t="s">
        <v>110</v>
      </c>
      <c r="F30" s="37"/>
      <c r="G30" s="37"/>
      <c r="H30" s="37"/>
      <c r="I30" s="37"/>
      <c r="J30" s="39"/>
    </row>
    <row r="31">
      <c r="A31" s="29" t="s">
        <v>29</v>
      </c>
      <c r="B31" s="29">
        <v>6</v>
      </c>
      <c r="C31" s="30" t="s">
        <v>111</v>
      </c>
      <c r="D31" s="29" t="s">
        <v>31</v>
      </c>
      <c r="E31" s="31" t="s">
        <v>112</v>
      </c>
      <c r="F31" s="32" t="s">
        <v>113</v>
      </c>
      <c r="G31" s="33">
        <v>3906</v>
      </c>
      <c r="H31" s="34">
        <v>0</v>
      </c>
      <c r="I31" s="34">
        <f>ROUND(G31*H31,P4)</f>
        <v>0</v>
      </c>
      <c r="J31" s="29"/>
      <c r="O31" s="35">
        <f>I31*0.21</f>
        <v>0</v>
      </c>
      <c r="P31">
        <v>3</v>
      </c>
    </row>
    <row r="32">
      <c r="A32" s="29" t="s">
        <v>34</v>
      </c>
      <c r="B32" s="36"/>
      <c r="C32" s="37"/>
      <c r="D32" s="37"/>
      <c r="E32" s="31" t="s">
        <v>247</v>
      </c>
      <c r="F32" s="37"/>
      <c r="G32" s="37"/>
      <c r="H32" s="37"/>
      <c r="I32" s="37"/>
      <c r="J32" s="39"/>
    </row>
    <row r="33">
      <c r="A33" s="29" t="s">
        <v>35</v>
      </c>
      <c r="B33" s="36"/>
      <c r="C33" s="37"/>
      <c r="D33" s="37"/>
      <c r="E33" s="40" t="s">
        <v>297</v>
      </c>
      <c r="F33" s="37"/>
      <c r="G33" s="37"/>
      <c r="H33" s="37"/>
      <c r="I33" s="37"/>
      <c r="J33" s="39"/>
    </row>
    <row r="34" ht="30">
      <c r="A34" s="29" t="s">
        <v>37</v>
      </c>
      <c r="B34" s="36"/>
      <c r="C34" s="37"/>
      <c r="D34" s="37"/>
      <c r="E34" s="31" t="s">
        <v>116</v>
      </c>
      <c r="F34" s="37"/>
      <c r="G34" s="37"/>
      <c r="H34" s="37"/>
      <c r="I34" s="37"/>
      <c r="J34" s="39"/>
    </row>
    <row r="35" ht="30">
      <c r="A35" s="29" t="s">
        <v>29</v>
      </c>
      <c r="B35" s="29">
        <v>7</v>
      </c>
      <c r="C35" s="30" t="s">
        <v>131</v>
      </c>
      <c r="D35" s="29" t="s">
        <v>31</v>
      </c>
      <c r="E35" s="31" t="s">
        <v>132</v>
      </c>
      <c r="F35" s="32" t="s">
        <v>102</v>
      </c>
      <c r="G35" s="33">
        <v>3</v>
      </c>
      <c r="H35" s="34">
        <v>0</v>
      </c>
      <c r="I35" s="34">
        <f>ROUND(G35*H35,P4)</f>
        <v>0</v>
      </c>
      <c r="J35" s="29"/>
      <c r="O35" s="35">
        <f>I35*0.21</f>
        <v>0</v>
      </c>
      <c r="P35">
        <v>3</v>
      </c>
    </row>
    <row r="36" ht="45">
      <c r="A36" s="29" t="s">
        <v>34</v>
      </c>
      <c r="B36" s="36"/>
      <c r="C36" s="37"/>
      <c r="D36" s="37"/>
      <c r="E36" s="31" t="s">
        <v>298</v>
      </c>
      <c r="F36" s="37"/>
      <c r="G36" s="37"/>
      <c r="H36" s="37"/>
      <c r="I36" s="37"/>
      <c r="J36" s="39"/>
    </row>
    <row r="37">
      <c r="A37" s="29" t="s">
        <v>35</v>
      </c>
      <c r="B37" s="36"/>
      <c r="C37" s="37"/>
      <c r="D37" s="37"/>
      <c r="E37" s="40" t="s">
        <v>259</v>
      </c>
      <c r="F37" s="37"/>
      <c r="G37" s="37"/>
      <c r="H37" s="37"/>
      <c r="I37" s="37"/>
      <c r="J37" s="39"/>
    </row>
    <row r="38" ht="75">
      <c r="A38" s="29" t="s">
        <v>37</v>
      </c>
      <c r="B38" s="36"/>
      <c r="C38" s="37"/>
      <c r="D38" s="37"/>
      <c r="E38" s="31" t="s">
        <v>105</v>
      </c>
      <c r="F38" s="37"/>
      <c r="G38" s="37"/>
      <c r="H38" s="37"/>
      <c r="I38" s="37"/>
      <c r="J38" s="39"/>
    </row>
    <row r="39">
      <c r="A39" s="29" t="s">
        <v>29</v>
      </c>
      <c r="B39" s="29">
        <v>8</v>
      </c>
      <c r="C39" s="30" t="s">
        <v>134</v>
      </c>
      <c r="D39" s="29" t="s">
        <v>31</v>
      </c>
      <c r="E39" s="31" t="s">
        <v>135</v>
      </c>
      <c r="F39" s="32" t="s">
        <v>102</v>
      </c>
      <c r="G39" s="33">
        <v>3</v>
      </c>
      <c r="H39" s="34">
        <v>0</v>
      </c>
      <c r="I39" s="34">
        <f>ROUND(G39*H39,P4)</f>
        <v>0</v>
      </c>
      <c r="J39" s="29"/>
      <c r="O39" s="35">
        <f>I39*0.21</f>
        <v>0</v>
      </c>
      <c r="P39">
        <v>3</v>
      </c>
    </row>
    <row r="40">
      <c r="A40" s="29" t="s">
        <v>34</v>
      </c>
      <c r="B40" s="36"/>
      <c r="C40" s="37"/>
      <c r="D40" s="37"/>
      <c r="E40" s="31" t="s">
        <v>136</v>
      </c>
      <c r="F40" s="37"/>
      <c r="G40" s="37"/>
      <c r="H40" s="37"/>
      <c r="I40" s="37"/>
      <c r="J40" s="39"/>
    </row>
    <row r="41">
      <c r="A41" s="29" t="s">
        <v>35</v>
      </c>
      <c r="B41" s="36"/>
      <c r="C41" s="37"/>
      <c r="D41" s="37"/>
      <c r="E41" s="40" t="s">
        <v>259</v>
      </c>
      <c r="F41" s="37"/>
      <c r="G41" s="37"/>
      <c r="H41" s="37"/>
      <c r="I41" s="37"/>
      <c r="J41" s="39"/>
    </row>
    <row r="42" ht="30">
      <c r="A42" s="29" t="s">
        <v>37</v>
      </c>
      <c r="B42" s="36"/>
      <c r="C42" s="37"/>
      <c r="D42" s="37"/>
      <c r="E42" s="31" t="s">
        <v>110</v>
      </c>
      <c r="F42" s="37"/>
      <c r="G42" s="37"/>
      <c r="H42" s="37"/>
      <c r="I42" s="37"/>
      <c r="J42" s="39"/>
    </row>
    <row r="43">
      <c r="A43" s="29" t="s">
        <v>29</v>
      </c>
      <c r="B43" s="29">
        <v>9</v>
      </c>
      <c r="C43" s="30" t="s">
        <v>137</v>
      </c>
      <c r="D43" s="29" t="s">
        <v>31</v>
      </c>
      <c r="E43" s="31" t="s">
        <v>138</v>
      </c>
      <c r="F43" s="32" t="s">
        <v>113</v>
      </c>
      <c r="G43" s="33">
        <v>378</v>
      </c>
      <c r="H43" s="34">
        <v>0</v>
      </c>
      <c r="I43" s="34">
        <f>ROUND(G43*H43,P4)</f>
        <v>0</v>
      </c>
      <c r="J43" s="29"/>
      <c r="O43" s="35">
        <f>I43*0.21</f>
        <v>0</v>
      </c>
      <c r="P43">
        <v>3</v>
      </c>
    </row>
    <row r="44">
      <c r="A44" s="29" t="s">
        <v>34</v>
      </c>
      <c r="B44" s="36"/>
      <c r="C44" s="37"/>
      <c r="D44" s="37"/>
      <c r="E44" s="31" t="s">
        <v>251</v>
      </c>
      <c r="F44" s="37"/>
      <c r="G44" s="37"/>
      <c r="H44" s="37"/>
      <c r="I44" s="37"/>
      <c r="J44" s="39"/>
    </row>
    <row r="45">
      <c r="A45" s="29" t="s">
        <v>35</v>
      </c>
      <c r="B45" s="36"/>
      <c r="C45" s="37"/>
      <c r="D45" s="37"/>
      <c r="E45" s="40" t="s">
        <v>261</v>
      </c>
      <c r="F45" s="37"/>
      <c r="G45" s="37"/>
      <c r="H45" s="37"/>
      <c r="I45" s="37"/>
      <c r="J45" s="39"/>
    </row>
    <row r="46" ht="30">
      <c r="A46" s="29" t="s">
        <v>37</v>
      </c>
      <c r="B46" s="36"/>
      <c r="C46" s="37"/>
      <c r="D46" s="37"/>
      <c r="E46" s="31" t="s">
        <v>116</v>
      </c>
      <c r="F46" s="37"/>
      <c r="G46" s="37"/>
      <c r="H46" s="37"/>
      <c r="I46" s="37"/>
      <c r="J46" s="39"/>
    </row>
    <row r="47">
      <c r="A47" s="29" t="s">
        <v>29</v>
      </c>
      <c r="B47" s="29">
        <v>10</v>
      </c>
      <c r="C47" s="30" t="s">
        <v>140</v>
      </c>
      <c r="D47" s="29" t="s">
        <v>31</v>
      </c>
      <c r="E47" s="31" t="s">
        <v>141</v>
      </c>
      <c r="F47" s="32" t="s">
        <v>102</v>
      </c>
      <c r="G47" s="33">
        <v>30</v>
      </c>
      <c r="H47" s="34">
        <v>0</v>
      </c>
      <c r="I47" s="34">
        <f>ROUND(G47*H47,P4)</f>
        <v>0</v>
      </c>
      <c r="J47" s="29"/>
      <c r="O47" s="35">
        <f>I47*0.21</f>
        <v>0</v>
      </c>
      <c r="P47">
        <v>3</v>
      </c>
    </row>
    <row r="48" ht="30">
      <c r="A48" s="29" t="s">
        <v>34</v>
      </c>
      <c r="B48" s="36"/>
      <c r="C48" s="37"/>
      <c r="D48" s="37"/>
      <c r="E48" s="31" t="s">
        <v>142</v>
      </c>
      <c r="F48" s="37"/>
      <c r="G48" s="37"/>
      <c r="H48" s="37"/>
      <c r="I48" s="37"/>
      <c r="J48" s="39"/>
    </row>
    <row r="49">
      <c r="A49" s="29" t="s">
        <v>35</v>
      </c>
      <c r="B49" s="36"/>
      <c r="C49" s="37"/>
      <c r="D49" s="37"/>
      <c r="E49" s="40" t="s">
        <v>299</v>
      </c>
      <c r="F49" s="37"/>
      <c r="G49" s="37"/>
      <c r="H49" s="37"/>
      <c r="I49" s="37"/>
      <c r="J49" s="39"/>
    </row>
    <row r="50" ht="75">
      <c r="A50" s="29" t="s">
        <v>37</v>
      </c>
      <c r="B50" s="36"/>
      <c r="C50" s="37"/>
      <c r="D50" s="37"/>
      <c r="E50" s="31" t="s">
        <v>144</v>
      </c>
      <c r="F50" s="37"/>
      <c r="G50" s="37"/>
      <c r="H50" s="37"/>
      <c r="I50" s="37"/>
      <c r="J50" s="39"/>
    </row>
    <row r="51">
      <c r="A51" s="29" t="s">
        <v>29</v>
      </c>
      <c r="B51" s="29">
        <v>11</v>
      </c>
      <c r="C51" s="30" t="s">
        <v>145</v>
      </c>
      <c r="D51" s="29" t="s">
        <v>31</v>
      </c>
      <c r="E51" s="31" t="s">
        <v>146</v>
      </c>
      <c r="F51" s="32" t="s">
        <v>102</v>
      </c>
      <c r="G51" s="33">
        <v>30</v>
      </c>
      <c r="H51" s="34">
        <v>0</v>
      </c>
      <c r="I51" s="34">
        <f>ROUND(G51*H51,P4)</f>
        <v>0</v>
      </c>
      <c r="J51" s="29"/>
      <c r="O51" s="35">
        <f>I51*0.21</f>
        <v>0</v>
      </c>
      <c r="P51">
        <v>3</v>
      </c>
    </row>
    <row r="52">
      <c r="A52" s="29" t="s">
        <v>34</v>
      </c>
      <c r="B52" s="36"/>
      <c r="C52" s="37"/>
      <c r="D52" s="37"/>
      <c r="E52" s="31" t="s">
        <v>147</v>
      </c>
      <c r="F52" s="37"/>
      <c r="G52" s="37"/>
      <c r="H52" s="37"/>
      <c r="I52" s="37"/>
      <c r="J52" s="39"/>
    </row>
    <row r="53">
      <c r="A53" s="29" t="s">
        <v>35</v>
      </c>
      <c r="B53" s="36"/>
      <c r="C53" s="37"/>
      <c r="D53" s="37"/>
      <c r="E53" s="40" t="s">
        <v>300</v>
      </c>
      <c r="F53" s="37"/>
      <c r="G53" s="37"/>
      <c r="H53" s="37"/>
      <c r="I53" s="37"/>
      <c r="J53" s="39"/>
    </row>
    <row r="54" ht="30">
      <c r="A54" s="29" t="s">
        <v>37</v>
      </c>
      <c r="B54" s="36"/>
      <c r="C54" s="37"/>
      <c r="D54" s="37"/>
      <c r="E54" s="31" t="s">
        <v>110</v>
      </c>
      <c r="F54" s="37"/>
      <c r="G54" s="37"/>
      <c r="H54" s="37"/>
      <c r="I54" s="37"/>
      <c r="J54" s="39"/>
    </row>
    <row r="55">
      <c r="A55" s="29" t="s">
        <v>29</v>
      </c>
      <c r="B55" s="29">
        <v>12</v>
      </c>
      <c r="C55" s="30" t="s">
        <v>149</v>
      </c>
      <c r="D55" s="29" t="s">
        <v>31</v>
      </c>
      <c r="E55" s="31" t="s">
        <v>150</v>
      </c>
      <c r="F55" s="32" t="s">
        <v>113</v>
      </c>
      <c r="G55" s="33">
        <v>3780</v>
      </c>
      <c r="H55" s="34">
        <v>0</v>
      </c>
      <c r="I55" s="34">
        <f>ROUND(G55*H55,P4)</f>
        <v>0</v>
      </c>
      <c r="J55" s="29"/>
      <c r="O55" s="35">
        <f>I55*0.21</f>
        <v>0</v>
      </c>
      <c r="P55">
        <v>3</v>
      </c>
    </row>
    <row r="56">
      <c r="A56" s="29" t="s">
        <v>34</v>
      </c>
      <c r="B56" s="36"/>
      <c r="C56" s="37"/>
      <c r="D56" s="37"/>
      <c r="E56" s="31" t="s">
        <v>256</v>
      </c>
      <c r="F56" s="37"/>
      <c r="G56" s="37"/>
      <c r="H56" s="37"/>
      <c r="I56" s="37"/>
      <c r="J56" s="39"/>
    </row>
    <row r="57">
      <c r="A57" s="29" t="s">
        <v>35</v>
      </c>
      <c r="B57" s="36"/>
      <c r="C57" s="37"/>
      <c r="D57" s="37"/>
      <c r="E57" s="40" t="s">
        <v>301</v>
      </c>
      <c r="F57" s="37"/>
      <c r="G57" s="37"/>
      <c r="H57" s="37"/>
      <c r="I57" s="37"/>
      <c r="J57" s="39"/>
    </row>
    <row r="58" ht="30">
      <c r="A58" s="29" t="s">
        <v>37</v>
      </c>
      <c r="B58" s="36"/>
      <c r="C58" s="37"/>
      <c r="D58" s="37"/>
      <c r="E58" s="31" t="s">
        <v>153</v>
      </c>
      <c r="F58" s="37"/>
      <c r="G58" s="37"/>
      <c r="H58" s="37"/>
      <c r="I58" s="37"/>
      <c r="J58" s="39"/>
    </row>
    <row r="59">
      <c r="A59" s="29" t="s">
        <v>29</v>
      </c>
      <c r="B59" s="29">
        <v>13</v>
      </c>
      <c r="C59" s="30" t="s">
        <v>154</v>
      </c>
      <c r="D59" s="29" t="s">
        <v>31</v>
      </c>
      <c r="E59" s="31" t="s">
        <v>155</v>
      </c>
      <c r="F59" s="32" t="s">
        <v>156</v>
      </c>
      <c r="G59" s="33">
        <v>3.75</v>
      </c>
      <c r="H59" s="34">
        <v>0</v>
      </c>
      <c r="I59" s="34">
        <f>ROUND(G59*H59,P4)</f>
        <v>0</v>
      </c>
      <c r="J59" s="29"/>
      <c r="O59" s="35">
        <f>I59*0.21</f>
        <v>0</v>
      </c>
      <c r="P59">
        <v>3</v>
      </c>
    </row>
    <row r="60" ht="45">
      <c r="A60" s="29" t="s">
        <v>34</v>
      </c>
      <c r="B60" s="36"/>
      <c r="C60" s="37"/>
      <c r="D60" s="37"/>
      <c r="E60" s="31" t="s">
        <v>157</v>
      </c>
      <c r="F60" s="37"/>
      <c r="G60" s="37"/>
      <c r="H60" s="37"/>
      <c r="I60" s="37"/>
      <c r="J60" s="39"/>
    </row>
    <row r="61">
      <c r="A61" s="29" t="s">
        <v>35</v>
      </c>
      <c r="B61" s="36"/>
      <c r="C61" s="37"/>
      <c r="D61" s="37"/>
      <c r="E61" s="40" t="s">
        <v>258</v>
      </c>
      <c r="F61" s="37"/>
      <c r="G61" s="37"/>
      <c r="H61" s="37"/>
      <c r="I61" s="37"/>
      <c r="J61" s="39"/>
    </row>
    <row r="62" ht="45">
      <c r="A62" s="29" t="s">
        <v>37</v>
      </c>
      <c r="B62" s="36"/>
      <c r="C62" s="37"/>
      <c r="D62" s="37"/>
      <c r="E62" s="31" t="s">
        <v>159</v>
      </c>
      <c r="F62" s="37"/>
      <c r="G62" s="37"/>
      <c r="H62" s="37"/>
      <c r="I62" s="37"/>
      <c r="J62" s="39"/>
    </row>
    <row r="63">
      <c r="A63" s="29" t="s">
        <v>29</v>
      </c>
      <c r="B63" s="29">
        <v>14</v>
      </c>
      <c r="C63" s="30" t="s">
        <v>160</v>
      </c>
      <c r="D63" s="29" t="s">
        <v>31</v>
      </c>
      <c r="E63" s="31" t="s">
        <v>161</v>
      </c>
      <c r="F63" s="32" t="s">
        <v>156</v>
      </c>
      <c r="G63" s="33">
        <v>3.75</v>
      </c>
      <c r="H63" s="34">
        <v>0</v>
      </c>
      <c r="I63" s="34">
        <f>ROUND(G63*H63,P4)</f>
        <v>0</v>
      </c>
      <c r="J63" s="29"/>
      <c r="O63" s="35">
        <f>I63*0.21</f>
        <v>0</v>
      </c>
      <c r="P63">
        <v>3</v>
      </c>
    </row>
    <row r="64">
      <c r="A64" s="29" t="s">
        <v>34</v>
      </c>
      <c r="B64" s="36"/>
      <c r="C64" s="37"/>
      <c r="D64" s="37"/>
      <c r="E64" s="31" t="s">
        <v>162</v>
      </c>
      <c r="F64" s="37"/>
      <c r="G64" s="37"/>
      <c r="H64" s="37"/>
      <c r="I64" s="37"/>
      <c r="J64" s="39"/>
    </row>
    <row r="65">
      <c r="A65" s="29" t="s">
        <v>35</v>
      </c>
      <c r="B65" s="36"/>
      <c r="C65" s="37"/>
      <c r="D65" s="37"/>
      <c r="E65" s="40" t="s">
        <v>258</v>
      </c>
      <c r="F65" s="37"/>
      <c r="G65" s="37"/>
      <c r="H65" s="37"/>
      <c r="I65" s="37"/>
      <c r="J65" s="39"/>
    </row>
    <row r="66" ht="30">
      <c r="A66" s="29" t="s">
        <v>37</v>
      </c>
      <c r="B66" s="36"/>
      <c r="C66" s="37"/>
      <c r="D66" s="37"/>
      <c r="E66" s="31" t="s">
        <v>163</v>
      </c>
      <c r="F66" s="37"/>
      <c r="G66" s="37"/>
      <c r="H66" s="37"/>
      <c r="I66" s="37"/>
      <c r="J66" s="39"/>
    </row>
    <row r="67">
      <c r="A67" s="29" t="s">
        <v>29</v>
      </c>
      <c r="B67" s="29">
        <v>15</v>
      </c>
      <c r="C67" s="30" t="s">
        <v>164</v>
      </c>
      <c r="D67" s="29" t="s">
        <v>31</v>
      </c>
      <c r="E67" s="31" t="s">
        <v>165</v>
      </c>
      <c r="F67" s="32" t="s">
        <v>102</v>
      </c>
      <c r="G67" s="33">
        <v>3</v>
      </c>
      <c r="H67" s="34">
        <v>0</v>
      </c>
      <c r="I67" s="34">
        <f>ROUND(G67*H67,P4)</f>
        <v>0</v>
      </c>
      <c r="J67" s="29"/>
      <c r="O67" s="35">
        <f>I67*0.21</f>
        <v>0</v>
      </c>
      <c r="P67">
        <v>3</v>
      </c>
    </row>
    <row r="68" ht="75">
      <c r="A68" s="29" t="s">
        <v>34</v>
      </c>
      <c r="B68" s="36"/>
      <c r="C68" s="37"/>
      <c r="D68" s="37"/>
      <c r="E68" s="31" t="s">
        <v>166</v>
      </c>
      <c r="F68" s="37"/>
      <c r="G68" s="37"/>
      <c r="H68" s="37"/>
      <c r="I68" s="37"/>
      <c r="J68" s="39"/>
    </row>
    <row r="69">
      <c r="A69" s="29" t="s">
        <v>35</v>
      </c>
      <c r="B69" s="36"/>
      <c r="C69" s="37"/>
      <c r="D69" s="37"/>
      <c r="E69" s="40" t="s">
        <v>259</v>
      </c>
      <c r="F69" s="37"/>
      <c r="G69" s="37"/>
      <c r="H69" s="37"/>
      <c r="I69" s="37"/>
      <c r="J69" s="39"/>
    </row>
    <row r="70" ht="90">
      <c r="A70" s="29" t="s">
        <v>37</v>
      </c>
      <c r="B70" s="36"/>
      <c r="C70" s="37"/>
      <c r="D70" s="37"/>
      <c r="E70" s="31" t="s">
        <v>168</v>
      </c>
      <c r="F70" s="37"/>
      <c r="G70" s="37"/>
      <c r="H70" s="37"/>
      <c r="I70" s="37"/>
      <c r="J70" s="39"/>
    </row>
    <row r="71">
      <c r="A71" s="29" t="s">
        <v>29</v>
      </c>
      <c r="B71" s="29">
        <v>16</v>
      </c>
      <c r="C71" s="30" t="s">
        <v>169</v>
      </c>
      <c r="D71" s="29" t="s">
        <v>31</v>
      </c>
      <c r="E71" s="31" t="s">
        <v>170</v>
      </c>
      <c r="F71" s="32" t="s">
        <v>102</v>
      </c>
      <c r="G71" s="33">
        <v>3</v>
      </c>
      <c r="H71" s="34">
        <v>0</v>
      </c>
      <c r="I71" s="34">
        <f>ROUND(G71*H71,P4)</f>
        <v>0</v>
      </c>
      <c r="J71" s="29"/>
      <c r="O71" s="35">
        <f>I71*0.21</f>
        <v>0</v>
      </c>
      <c r="P71">
        <v>3</v>
      </c>
    </row>
    <row r="72">
      <c r="A72" s="29" t="s">
        <v>34</v>
      </c>
      <c r="B72" s="36"/>
      <c r="C72" s="37"/>
      <c r="D72" s="37"/>
      <c r="E72" s="31" t="s">
        <v>171</v>
      </c>
      <c r="F72" s="37"/>
      <c r="G72" s="37"/>
      <c r="H72" s="37"/>
      <c r="I72" s="37"/>
      <c r="J72" s="39"/>
    </row>
    <row r="73">
      <c r="A73" s="29" t="s">
        <v>35</v>
      </c>
      <c r="B73" s="36"/>
      <c r="C73" s="37"/>
      <c r="D73" s="37"/>
      <c r="E73" s="40" t="s">
        <v>259</v>
      </c>
      <c r="F73" s="37"/>
      <c r="G73" s="37"/>
      <c r="H73" s="37"/>
      <c r="I73" s="37"/>
      <c r="J73" s="39"/>
    </row>
    <row r="74" ht="30">
      <c r="A74" s="29" t="s">
        <v>37</v>
      </c>
      <c r="B74" s="36"/>
      <c r="C74" s="37"/>
      <c r="D74" s="37"/>
      <c r="E74" s="31" t="s">
        <v>173</v>
      </c>
      <c r="F74" s="37"/>
      <c r="G74" s="37"/>
      <c r="H74" s="37"/>
      <c r="I74" s="37"/>
      <c r="J74" s="39"/>
    </row>
    <row r="75">
      <c r="A75" s="29" t="s">
        <v>29</v>
      </c>
      <c r="B75" s="29">
        <v>17</v>
      </c>
      <c r="C75" s="30" t="s">
        <v>174</v>
      </c>
      <c r="D75" s="29" t="s">
        <v>31</v>
      </c>
      <c r="E75" s="31" t="s">
        <v>175</v>
      </c>
      <c r="F75" s="32" t="s">
        <v>113</v>
      </c>
      <c r="G75" s="33">
        <v>378</v>
      </c>
      <c r="H75" s="34">
        <v>0</v>
      </c>
      <c r="I75" s="34">
        <f>ROUND(G75*H75,P4)</f>
        <v>0</v>
      </c>
      <c r="J75" s="29"/>
      <c r="O75" s="35">
        <f>I75*0.21</f>
        <v>0</v>
      </c>
      <c r="P75">
        <v>3</v>
      </c>
    </row>
    <row r="76">
      <c r="A76" s="29" t="s">
        <v>34</v>
      </c>
      <c r="B76" s="36"/>
      <c r="C76" s="37"/>
      <c r="D76" s="37"/>
      <c r="E76" s="31" t="s">
        <v>260</v>
      </c>
      <c r="F76" s="37"/>
      <c r="G76" s="37"/>
      <c r="H76" s="37"/>
      <c r="I76" s="37"/>
      <c r="J76" s="39"/>
    </row>
    <row r="77">
      <c r="A77" s="29" t="s">
        <v>35</v>
      </c>
      <c r="B77" s="36"/>
      <c r="C77" s="37"/>
      <c r="D77" s="37"/>
      <c r="E77" s="40" t="s">
        <v>261</v>
      </c>
      <c r="F77" s="37"/>
      <c r="G77" s="37"/>
      <c r="H77" s="37"/>
      <c r="I77" s="37"/>
      <c r="J77" s="39"/>
    </row>
    <row r="78" ht="30">
      <c r="A78" s="29" t="s">
        <v>37</v>
      </c>
      <c r="B78" s="36"/>
      <c r="C78" s="37"/>
      <c r="D78" s="37"/>
      <c r="E78" s="31" t="s">
        <v>178</v>
      </c>
      <c r="F78" s="37"/>
      <c r="G78" s="37"/>
      <c r="H78" s="37"/>
      <c r="I78" s="37"/>
      <c r="J78" s="39"/>
    </row>
    <row r="79">
      <c r="A79" s="29" t="s">
        <v>29</v>
      </c>
      <c r="B79" s="29">
        <v>18</v>
      </c>
      <c r="C79" s="30" t="s">
        <v>181</v>
      </c>
      <c r="D79" s="29" t="s">
        <v>31</v>
      </c>
      <c r="E79" s="31" t="s">
        <v>182</v>
      </c>
      <c r="F79" s="32" t="s">
        <v>102</v>
      </c>
      <c r="G79" s="33">
        <v>1</v>
      </c>
      <c r="H79" s="34">
        <v>0</v>
      </c>
      <c r="I79" s="34">
        <f>ROUND(G79*H79,P4)</f>
        <v>0</v>
      </c>
      <c r="J79" s="29"/>
      <c r="O79" s="35">
        <f>I79*0.21</f>
        <v>0</v>
      </c>
      <c r="P79">
        <v>3</v>
      </c>
    </row>
    <row r="80" ht="75">
      <c r="A80" s="29" t="s">
        <v>34</v>
      </c>
      <c r="B80" s="36"/>
      <c r="C80" s="37"/>
      <c r="D80" s="37"/>
      <c r="E80" s="31" t="s">
        <v>302</v>
      </c>
      <c r="F80" s="37"/>
      <c r="G80" s="37"/>
      <c r="H80" s="37"/>
      <c r="I80" s="37"/>
      <c r="J80" s="39"/>
    </row>
    <row r="81">
      <c r="A81" s="29" t="s">
        <v>35</v>
      </c>
      <c r="B81" s="36"/>
      <c r="C81" s="37"/>
      <c r="D81" s="37"/>
      <c r="E81" s="40" t="s">
        <v>36</v>
      </c>
      <c r="F81" s="37"/>
      <c r="G81" s="37"/>
      <c r="H81" s="37"/>
      <c r="I81" s="37"/>
      <c r="J81" s="39"/>
    </row>
    <row r="82" ht="90">
      <c r="A82" s="29" t="s">
        <v>37</v>
      </c>
      <c r="B82" s="36"/>
      <c r="C82" s="37"/>
      <c r="D82" s="37"/>
      <c r="E82" s="31" t="s">
        <v>168</v>
      </c>
      <c r="F82" s="37"/>
      <c r="G82" s="37"/>
      <c r="H82" s="37"/>
      <c r="I82" s="37"/>
      <c r="J82" s="39"/>
    </row>
    <row r="83">
      <c r="A83" s="29" t="s">
        <v>29</v>
      </c>
      <c r="B83" s="29">
        <v>19</v>
      </c>
      <c r="C83" s="30" t="s">
        <v>184</v>
      </c>
      <c r="D83" s="29" t="s">
        <v>31</v>
      </c>
      <c r="E83" s="31" t="s">
        <v>185</v>
      </c>
      <c r="F83" s="32" t="s">
        <v>102</v>
      </c>
      <c r="G83" s="33">
        <v>1</v>
      </c>
      <c r="H83" s="34">
        <v>0</v>
      </c>
      <c r="I83" s="34">
        <f>ROUND(G83*H83,P4)</f>
        <v>0</v>
      </c>
      <c r="J83" s="29"/>
      <c r="O83" s="35">
        <f>I83*0.21</f>
        <v>0</v>
      </c>
      <c r="P83">
        <v>3</v>
      </c>
    </row>
    <row r="84">
      <c r="A84" s="29" t="s">
        <v>34</v>
      </c>
      <c r="B84" s="36"/>
      <c r="C84" s="37"/>
      <c r="D84" s="37"/>
      <c r="E84" s="31" t="s">
        <v>186</v>
      </c>
      <c r="F84" s="37"/>
      <c r="G84" s="37"/>
      <c r="H84" s="37"/>
      <c r="I84" s="37"/>
      <c r="J84" s="39"/>
    </row>
    <row r="85">
      <c r="A85" s="29" t="s">
        <v>35</v>
      </c>
      <c r="B85" s="36"/>
      <c r="C85" s="37"/>
      <c r="D85" s="37"/>
      <c r="E85" s="40" t="s">
        <v>36</v>
      </c>
      <c r="F85" s="37"/>
      <c r="G85" s="37"/>
      <c r="H85" s="37"/>
      <c r="I85" s="37"/>
      <c r="J85" s="39"/>
    </row>
    <row r="86" ht="30">
      <c r="A86" s="29" t="s">
        <v>37</v>
      </c>
      <c r="B86" s="36"/>
      <c r="C86" s="37"/>
      <c r="D86" s="37"/>
      <c r="E86" s="31" t="s">
        <v>173</v>
      </c>
      <c r="F86" s="37"/>
      <c r="G86" s="37"/>
      <c r="H86" s="37"/>
      <c r="I86" s="37"/>
      <c r="J86" s="39"/>
    </row>
    <row r="87">
      <c r="A87" s="29" t="s">
        <v>29</v>
      </c>
      <c r="B87" s="29">
        <v>20</v>
      </c>
      <c r="C87" s="30" t="s">
        <v>187</v>
      </c>
      <c r="D87" s="29" t="s">
        <v>31</v>
      </c>
      <c r="E87" s="31" t="s">
        <v>188</v>
      </c>
      <c r="F87" s="32" t="s">
        <v>113</v>
      </c>
      <c r="G87" s="33">
        <v>126</v>
      </c>
      <c r="H87" s="34">
        <v>0</v>
      </c>
      <c r="I87" s="34">
        <f>ROUND(G87*H87,P4)</f>
        <v>0</v>
      </c>
      <c r="J87" s="29"/>
      <c r="O87" s="35">
        <f>I87*0.21</f>
        <v>0</v>
      </c>
      <c r="P87">
        <v>3</v>
      </c>
    </row>
    <row r="88">
      <c r="A88" s="29" t="s">
        <v>34</v>
      </c>
      <c r="B88" s="36"/>
      <c r="C88" s="37"/>
      <c r="D88" s="37"/>
      <c r="E88" s="31" t="s">
        <v>264</v>
      </c>
      <c r="F88" s="37"/>
      <c r="G88" s="37"/>
      <c r="H88" s="37"/>
      <c r="I88" s="37"/>
      <c r="J88" s="39"/>
    </row>
    <row r="89">
      <c r="A89" s="29" t="s">
        <v>35</v>
      </c>
      <c r="B89" s="36"/>
      <c r="C89" s="37"/>
      <c r="D89" s="37"/>
      <c r="E89" s="40" t="s">
        <v>303</v>
      </c>
      <c r="F89" s="37"/>
      <c r="G89" s="37"/>
      <c r="H89" s="37"/>
      <c r="I89" s="37"/>
      <c r="J89" s="39"/>
    </row>
    <row r="90" ht="30">
      <c r="A90" s="29" t="s">
        <v>37</v>
      </c>
      <c r="B90" s="36"/>
      <c r="C90" s="37"/>
      <c r="D90" s="37"/>
      <c r="E90" s="31" t="s">
        <v>178</v>
      </c>
      <c r="F90" s="37"/>
      <c r="G90" s="37"/>
      <c r="H90" s="37"/>
      <c r="I90" s="37"/>
      <c r="J90" s="39"/>
    </row>
    <row r="91">
      <c r="A91" s="29" t="s">
        <v>29</v>
      </c>
      <c r="B91" s="29">
        <v>21</v>
      </c>
      <c r="C91" s="30" t="s">
        <v>266</v>
      </c>
      <c r="D91" s="29" t="s">
        <v>31</v>
      </c>
      <c r="E91" s="31" t="s">
        <v>267</v>
      </c>
      <c r="F91" s="32" t="s">
        <v>102</v>
      </c>
      <c r="G91" s="33">
        <v>1</v>
      </c>
      <c r="H91" s="34">
        <v>0</v>
      </c>
      <c r="I91" s="34">
        <f>ROUND(G91*H91,P4)</f>
        <v>0</v>
      </c>
      <c r="J91" s="29"/>
      <c r="O91" s="35">
        <f>I91*0.21</f>
        <v>0</v>
      </c>
      <c r="P91">
        <v>3</v>
      </c>
    </row>
    <row r="92" ht="75">
      <c r="A92" s="29" t="s">
        <v>34</v>
      </c>
      <c r="B92" s="36"/>
      <c r="C92" s="37"/>
      <c r="D92" s="37"/>
      <c r="E92" s="31" t="s">
        <v>268</v>
      </c>
      <c r="F92" s="37"/>
      <c r="G92" s="37"/>
      <c r="H92" s="37"/>
      <c r="I92" s="37"/>
      <c r="J92" s="39"/>
    </row>
    <row r="93">
      <c r="A93" s="29" t="s">
        <v>35</v>
      </c>
      <c r="B93" s="36"/>
      <c r="C93" s="37"/>
      <c r="D93" s="37"/>
      <c r="E93" s="40" t="s">
        <v>36</v>
      </c>
      <c r="F93" s="37"/>
      <c r="G93" s="37"/>
      <c r="H93" s="37"/>
      <c r="I93" s="37"/>
      <c r="J93" s="39"/>
    </row>
    <row r="94" ht="90">
      <c r="A94" s="29" t="s">
        <v>37</v>
      </c>
      <c r="B94" s="36"/>
      <c r="C94" s="37"/>
      <c r="D94" s="37"/>
      <c r="E94" s="31" t="s">
        <v>168</v>
      </c>
      <c r="F94" s="37"/>
      <c r="G94" s="37"/>
      <c r="H94" s="37"/>
      <c r="I94" s="37"/>
      <c r="J94" s="39"/>
    </row>
    <row r="95">
      <c r="A95" s="29" t="s">
        <v>29</v>
      </c>
      <c r="B95" s="29">
        <v>22</v>
      </c>
      <c r="C95" s="30" t="s">
        <v>269</v>
      </c>
      <c r="D95" s="29" t="s">
        <v>31</v>
      </c>
      <c r="E95" s="31" t="s">
        <v>270</v>
      </c>
      <c r="F95" s="32" t="s">
        <v>102</v>
      </c>
      <c r="G95" s="33">
        <v>1</v>
      </c>
      <c r="H95" s="34">
        <v>0</v>
      </c>
      <c r="I95" s="34">
        <f>ROUND(G95*H95,P4)</f>
        <v>0</v>
      </c>
      <c r="J95" s="29"/>
      <c r="O95" s="35">
        <f>I95*0.21</f>
        <v>0</v>
      </c>
      <c r="P95">
        <v>3</v>
      </c>
    </row>
    <row r="96">
      <c r="A96" s="29" t="s">
        <v>34</v>
      </c>
      <c r="B96" s="36"/>
      <c r="C96" s="37"/>
      <c r="D96" s="37"/>
      <c r="E96" s="31" t="s">
        <v>271</v>
      </c>
      <c r="F96" s="37"/>
      <c r="G96" s="37"/>
      <c r="H96" s="37"/>
      <c r="I96" s="37"/>
      <c r="J96" s="39"/>
    </row>
    <row r="97">
      <c r="A97" s="29" t="s">
        <v>35</v>
      </c>
      <c r="B97" s="36"/>
      <c r="C97" s="37"/>
      <c r="D97" s="37"/>
      <c r="E97" s="40" t="s">
        <v>36</v>
      </c>
      <c r="F97" s="37"/>
      <c r="G97" s="37"/>
      <c r="H97" s="37"/>
      <c r="I97" s="37"/>
      <c r="J97" s="39"/>
    </row>
    <row r="98" ht="30">
      <c r="A98" s="29" t="s">
        <v>37</v>
      </c>
      <c r="B98" s="36"/>
      <c r="C98" s="37"/>
      <c r="D98" s="37"/>
      <c r="E98" s="31" t="s">
        <v>173</v>
      </c>
      <c r="F98" s="37"/>
      <c r="G98" s="37"/>
      <c r="H98" s="37"/>
      <c r="I98" s="37"/>
      <c r="J98" s="39"/>
    </row>
    <row r="99">
      <c r="A99" s="29" t="s">
        <v>29</v>
      </c>
      <c r="B99" s="29">
        <v>23</v>
      </c>
      <c r="C99" s="30" t="s">
        <v>272</v>
      </c>
      <c r="D99" s="29" t="s">
        <v>31</v>
      </c>
      <c r="E99" s="31" t="s">
        <v>273</v>
      </c>
      <c r="F99" s="32" t="s">
        <v>113</v>
      </c>
      <c r="G99" s="33">
        <v>126</v>
      </c>
      <c r="H99" s="34">
        <v>0</v>
      </c>
      <c r="I99" s="34">
        <f>ROUND(G99*H99,P4)</f>
        <v>0</v>
      </c>
      <c r="J99" s="29"/>
      <c r="O99" s="35">
        <f>I99*0.21</f>
        <v>0</v>
      </c>
      <c r="P99">
        <v>3</v>
      </c>
    </row>
    <row r="100">
      <c r="A100" s="29" t="s">
        <v>34</v>
      </c>
      <c r="B100" s="36"/>
      <c r="C100" s="37"/>
      <c r="D100" s="37"/>
      <c r="E100" s="31" t="s">
        <v>274</v>
      </c>
      <c r="F100" s="37"/>
      <c r="G100" s="37"/>
      <c r="H100" s="37"/>
      <c r="I100" s="37"/>
      <c r="J100" s="39"/>
    </row>
    <row r="101">
      <c r="A101" s="29" t="s">
        <v>35</v>
      </c>
      <c r="B101" s="36"/>
      <c r="C101" s="37"/>
      <c r="D101" s="37"/>
      <c r="E101" s="40" t="s">
        <v>303</v>
      </c>
      <c r="F101" s="37"/>
      <c r="G101" s="37"/>
      <c r="H101" s="37"/>
      <c r="I101" s="37"/>
      <c r="J101" s="39"/>
    </row>
    <row r="102" ht="30">
      <c r="A102" s="29" t="s">
        <v>37</v>
      </c>
      <c r="B102" s="36"/>
      <c r="C102" s="37"/>
      <c r="D102" s="37"/>
      <c r="E102" s="31" t="s">
        <v>178</v>
      </c>
      <c r="F102" s="37"/>
      <c r="G102" s="37"/>
      <c r="H102" s="37"/>
      <c r="I102" s="37"/>
      <c r="J102" s="39"/>
    </row>
    <row r="103">
      <c r="A103" s="29" t="s">
        <v>29</v>
      </c>
      <c r="B103" s="29">
        <v>24</v>
      </c>
      <c r="C103" s="30" t="s">
        <v>191</v>
      </c>
      <c r="D103" s="29" t="s">
        <v>31</v>
      </c>
      <c r="E103" s="31" t="s">
        <v>192</v>
      </c>
      <c r="F103" s="32" t="s">
        <v>102</v>
      </c>
      <c r="G103" s="33">
        <v>3</v>
      </c>
      <c r="H103" s="34">
        <v>0</v>
      </c>
      <c r="I103" s="34">
        <f>ROUND(G103*H103,P4)</f>
        <v>0</v>
      </c>
      <c r="J103" s="29"/>
      <c r="O103" s="35">
        <f>I103*0.21</f>
        <v>0</v>
      </c>
      <c r="P103">
        <v>3</v>
      </c>
    </row>
    <row r="104" ht="75">
      <c r="A104" s="29" t="s">
        <v>34</v>
      </c>
      <c r="B104" s="36"/>
      <c r="C104" s="37"/>
      <c r="D104" s="37"/>
      <c r="E104" s="31" t="s">
        <v>193</v>
      </c>
      <c r="F104" s="37"/>
      <c r="G104" s="37"/>
      <c r="H104" s="37"/>
      <c r="I104" s="37"/>
      <c r="J104" s="39"/>
    </row>
    <row r="105">
      <c r="A105" s="29" t="s">
        <v>35</v>
      </c>
      <c r="B105" s="36"/>
      <c r="C105" s="37"/>
      <c r="D105" s="37"/>
      <c r="E105" s="40" t="s">
        <v>259</v>
      </c>
      <c r="F105" s="37"/>
      <c r="G105" s="37"/>
      <c r="H105" s="37"/>
      <c r="I105" s="37"/>
      <c r="J105" s="39"/>
    </row>
    <row r="106" ht="90">
      <c r="A106" s="29" t="s">
        <v>37</v>
      </c>
      <c r="B106" s="36"/>
      <c r="C106" s="37"/>
      <c r="D106" s="37"/>
      <c r="E106" s="31" t="s">
        <v>168</v>
      </c>
      <c r="F106" s="37"/>
      <c r="G106" s="37"/>
      <c r="H106" s="37"/>
      <c r="I106" s="37"/>
      <c r="J106" s="39"/>
    </row>
    <row r="107">
      <c r="A107" s="29" t="s">
        <v>29</v>
      </c>
      <c r="B107" s="29">
        <v>25</v>
      </c>
      <c r="C107" s="30" t="s">
        <v>194</v>
      </c>
      <c r="D107" s="29" t="s">
        <v>31</v>
      </c>
      <c r="E107" s="31" t="s">
        <v>195</v>
      </c>
      <c r="F107" s="32" t="s">
        <v>102</v>
      </c>
      <c r="G107" s="33">
        <v>3</v>
      </c>
      <c r="H107" s="34">
        <v>0</v>
      </c>
      <c r="I107" s="34">
        <f>ROUND(G107*H107,P4)</f>
        <v>0</v>
      </c>
      <c r="J107" s="29"/>
      <c r="O107" s="35">
        <f>I107*0.21</f>
        <v>0</v>
      </c>
      <c r="P107">
        <v>3</v>
      </c>
    </row>
    <row r="108">
      <c r="A108" s="29" t="s">
        <v>34</v>
      </c>
      <c r="B108" s="36"/>
      <c r="C108" s="37"/>
      <c r="D108" s="37"/>
      <c r="E108" s="31" t="s">
        <v>196</v>
      </c>
      <c r="F108" s="37"/>
      <c r="G108" s="37"/>
      <c r="H108" s="37"/>
      <c r="I108" s="37"/>
      <c r="J108" s="39"/>
    </row>
    <row r="109">
      <c r="A109" s="29" t="s">
        <v>35</v>
      </c>
      <c r="B109" s="36"/>
      <c r="C109" s="37"/>
      <c r="D109" s="37"/>
      <c r="E109" s="40" t="s">
        <v>259</v>
      </c>
      <c r="F109" s="37"/>
      <c r="G109" s="37"/>
      <c r="H109" s="37"/>
      <c r="I109" s="37"/>
      <c r="J109" s="39"/>
    </row>
    <row r="110" ht="30">
      <c r="A110" s="29" t="s">
        <v>37</v>
      </c>
      <c r="B110" s="36"/>
      <c r="C110" s="37"/>
      <c r="D110" s="37"/>
      <c r="E110" s="31" t="s">
        <v>173</v>
      </c>
      <c r="F110" s="37"/>
      <c r="G110" s="37"/>
      <c r="H110" s="37"/>
      <c r="I110" s="37"/>
      <c r="J110" s="39"/>
    </row>
    <row r="111">
      <c r="A111" s="29" t="s">
        <v>29</v>
      </c>
      <c r="B111" s="29">
        <v>26</v>
      </c>
      <c r="C111" s="30" t="s">
        <v>197</v>
      </c>
      <c r="D111" s="29" t="s">
        <v>31</v>
      </c>
      <c r="E111" s="31" t="s">
        <v>198</v>
      </c>
      <c r="F111" s="32" t="s">
        <v>113</v>
      </c>
      <c r="G111" s="33">
        <v>378</v>
      </c>
      <c r="H111" s="34">
        <v>0</v>
      </c>
      <c r="I111" s="34">
        <f>ROUND(G111*H111,P4)</f>
        <v>0</v>
      </c>
      <c r="J111" s="29"/>
      <c r="O111" s="35">
        <f>I111*0.21</f>
        <v>0</v>
      </c>
      <c r="P111">
        <v>3</v>
      </c>
    </row>
    <row r="112">
      <c r="A112" s="29" t="s">
        <v>34</v>
      </c>
      <c r="B112" s="36"/>
      <c r="C112" s="37"/>
      <c r="D112" s="37"/>
      <c r="E112" s="31" t="s">
        <v>276</v>
      </c>
      <c r="F112" s="37"/>
      <c r="G112" s="37"/>
      <c r="H112" s="37"/>
      <c r="I112" s="37"/>
      <c r="J112" s="39"/>
    </row>
    <row r="113">
      <c r="A113" s="29" t="s">
        <v>35</v>
      </c>
      <c r="B113" s="36"/>
      <c r="C113" s="37"/>
      <c r="D113" s="37"/>
      <c r="E113" s="40" t="s">
        <v>261</v>
      </c>
      <c r="F113" s="37"/>
      <c r="G113" s="37"/>
      <c r="H113" s="37"/>
      <c r="I113" s="37"/>
      <c r="J113" s="39"/>
    </row>
    <row r="114" ht="30">
      <c r="A114" s="29" t="s">
        <v>37</v>
      </c>
      <c r="B114" s="36"/>
      <c r="C114" s="37"/>
      <c r="D114" s="37"/>
      <c r="E114" s="31" t="s">
        <v>178</v>
      </c>
      <c r="F114" s="37"/>
      <c r="G114" s="37"/>
      <c r="H114" s="37"/>
      <c r="I114" s="37"/>
      <c r="J114" s="39"/>
    </row>
    <row r="115">
      <c r="A115" s="29" t="s">
        <v>29</v>
      </c>
      <c r="B115" s="29">
        <v>27</v>
      </c>
      <c r="C115" s="30" t="s">
        <v>200</v>
      </c>
      <c r="D115" s="29" t="s">
        <v>31</v>
      </c>
      <c r="E115" s="31" t="s">
        <v>201</v>
      </c>
      <c r="F115" s="32" t="s">
        <v>102</v>
      </c>
      <c r="G115" s="33">
        <v>3</v>
      </c>
      <c r="H115" s="34">
        <v>0</v>
      </c>
      <c r="I115" s="34">
        <f>ROUND(G115*H115,P4)</f>
        <v>0</v>
      </c>
      <c r="J115" s="29"/>
      <c r="O115" s="35">
        <f>I115*0.21</f>
        <v>0</v>
      </c>
      <c r="P115">
        <v>3</v>
      </c>
    </row>
    <row r="116" ht="45">
      <c r="A116" s="29" t="s">
        <v>34</v>
      </c>
      <c r="B116" s="36"/>
      <c r="C116" s="37"/>
      <c r="D116" s="37"/>
      <c r="E116" s="31" t="s">
        <v>304</v>
      </c>
      <c r="F116" s="37"/>
      <c r="G116" s="37"/>
      <c r="H116" s="37"/>
      <c r="I116" s="37"/>
      <c r="J116" s="39"/>
    </row>
    <row r="117">
      <c r="A117" s="29" t="s">
        <v>35</v>
      </c>
      <c r="B117" s="36"/>
      <c r="C117" s="37"/>
      <c r="D117" s="37"/>
      <c r="E117" s="40" t="s">
        <v>259</v>
      </c>
      <c r="F117" s="37"/>
      <c r="G117" s="37"/>
      <c r="H117" s="37"/>
      <c r="I117" s="37"/>
      <c r="J117" s="39"/>
    </row>
    <row r="118" ht="75">
      <c r="A118" s="29" t="s">
        <v>37</v>
      </c>
      <c r="B118" s="36"/>
      <c r="C118" s="37"/>
      <c r="D118" s="37"/>
      <c r="E118" s="31" t="s">
        <v>203</v>
      </c>
      <c r="F118" s="37"/>
      <c r="G118" s="37"/>
      <c r="H118" s="37"/>
      <c r="I118" s="37"/>
      <c r="J118" s="39"/>
    </row>
    <row r="119">
      <c r="A119" s="29" t="s">
        <v>29</v>
      </c>
      <c r="B119" s="29">
        <v>28</v>
      </c>
      <c r="C119" s="30" t="s">
        <v>204</v>
      </c>
      <c r="D119" s="29" t="s">
        <v>31</v>
      </c>
      <c r="E119" s="31" t="s">
        <v>205</v>
      </c>
      <c r="F119" s="32" t="s">
        <v>102</v>
      </c>
      <c r="G119" s="33">
        <v>3</v>
      </c>
      <c r="H119" s="34">
        <v>0</v>
      </c>
      <c r="I119" s="34">
        <f>ROUND(G119*H119,P4)</f>
        <v>0</v>
      </c>
      <c r="J119" s="29"/>
      <c r="O119" s="35">
        <f>I119*0.21</f>
        <v>0</v>
      </c>
      <c r="P119">
        <v>3</v>
      </c>
    </row>
    <row r="120">
      <c r="A120" s="29" t="s">
        <v>34</v>
      </c>
      <c r="B120" s="36"/>
      <c r="C120" s="37"/>
      <c r="D120" s="37"/>
      <c r="E120" s="31" t="s">
        <v>206</v>
      </c>
      <c r="F120" s="37"/>
      <c r="G120" s="37"/>
      <c r="H120" s="37"/>
      <c r="I120" s="37"/>
      <c r="J120" s="39"/>
    </row>
    <row r="121">
      <c r="A121" s="29" t="s">
        <v>35</v>
      </c>
      <c r="B121" s="36"/>
      <c r="C121" s="37"/>
      <c r="D121" s="37"/>
      <c r="E121" s="40" t="s">
        <v>259</v>
      </c>
      <c r="F121" s="37"/>
      <c r="G121" s="37"/>
      <c r="H121" s="37"/>
      <c r="I121" s="37"/>
      <c r="J121" s="39"/>
    </row>
    <row r="122" ht="30">
      <c r="A122" s="29" t="s">
        <v>37</v>
      </c>
      <c r="B122" s="36"/>
      <c r="C122" s="37"/>
      <c r="D122" s="37"/>
      <c r="E122" s="31" t="s">
        <v>173</v>
      </c>
      <c r="F122" s="37"/>
      <c r="G122" s="37"/>
      <c r="H122" s="37"/>
      <c r="I122" s="37"/>
      <c r="J122" s="39"/>
    </row>
    <row r="123">
      <c r="A123" s="29" t="s">
        <v>29</v>
      </c>
      <c r="B123" s="29">
        <v>29</v>
      </c>
      <c r="C123" s="30" t="s">
        <v>207</v>
      </c>
      <c r="D123" s="29" t="s">
        <v>31</v>
      </c>
      <c r="E123" s="31" t="s">
        <v>208</v>
      </c>
      <c r="F123" s="32" t="s">
        <v>113</v>
      </c>
      <c r="G123" s="33">
        <v>378</v>
      </c>
      <c r="H123" s="34">
        <v>0</v>
      </c>
      <c r="I123" s="34">
        <f>ROUND(G123*H123,P4)</f>
        <v>0</v>
      </c>
      <c r="J123" s="29"/>
      <c r="O123" s="35">
        <f>I123*0.21</f>
        <v>0</v>
      </c>
      <c r="P123">
        <v>3</v>
      </c>
    </row>
    <row r="124">
      <c r="A124" s="29" t="s">
        <v>34</v>
      </c>
      <c r="B124" s="36"/>
      <c r="C124" s="37"/>
      <c r="D124" s="37"/>
      <c r="E124" s="31" t="s">
        <v>279</v>
      </c>
      <c r="F124" s="37"/>
      <c r="G124" s="37"/>
      <c r="H124" s="37"/>
      <c r="I124" s="37"/>
      <c r="J124" s="39"/>
    </row>
    <row r="125">
      <c r="A125" s="29" t="s">
        <v>35</v>
      </c>
      <c r="B125" s="36"/>
      <c r="C125" s="37"/>
      <c r="D125" s="37"/>
      <c r="E125" s="40" t="s">
        <v>261</v>
      </c>
      <c r="F125" s="37"/>
      <c r="G125" s="37"/>
      <c r="H125" s="37"/>
      <c r="I125" s="37"/>
      <c r="J125" s="39"/>
    </row>
    <row r="126" ht="30">
      <c r="A126" s="29" t="s">
        <v>37</v>
      </c>
      <c r="B126" s="36"/>
      <c r="C126" s="37"/>
      <c r="D126" s="37"/>
      <c r="E126" s="31" t="s">
        <v>178</v>
      </c>
      <c r="F126" s="37"/>
      <c r="G126" s="37"/>
      <c r="H126" s="37"/>
      <c r="I126" s="37"/>
      <c r="J126" s="39"/>
    </row>
    <row r="127">
      <c r="A127" s="29" t="s">
        <v>29</v>
      </c>
      <c r="B127" s="29">
        <v>30</v>
      </c>
      <c r="C127" s="30" t="s">
        <v>210</v>
      </c>
      <c r="D127" s="29" t="s">
        <v>31</v>
      </c>
      <c r="E127" s="31" t="s">
        <v>211</v>
      </c>
      <c r="F127" s="32" t="s">
        <v>102</v>
      </c>
      <c r="G127" s="33">
        <v>15</v>
      </c>
      <c r="H127" s="34">
        <v>0</v>
      </c>
      <c r="I127" s="34">
        <f>ROUND(G127*H127,P4)</f>
        <v>0</v>
      </c>
      <c r="J127" s="29"/>
      <c r="O127" s="35">
        <f>I127*0.21</f>
        <v>0</v>
      </c>
      <c r="P127">
        <v>3</v>
      </c>
    </row>
    <row r="128" ht="45">
      <c r="A128" s="29" t="s">
        <v>34</v>
      </c>
      <c r="B128" s="36"/>
      <c r="C128" s="37"/>
      <c r="D128" s="37"/>
      <c r="E128" s="31" t="s">
        <v>305</v>
      </c>
      <c r="F128" s="37"/>
      <c r="G128" s="37"/>
      <c r="H128" s="37"/>
      <c r="I128" s="37"/>
      <c r="J128" s="39"/>
    </row>
    <row r="129">
      <c r="A129" s="29" t="s">
        <v>35</v>
      </c>
      <c r="B129" s="36"/>
      <c r="C129" s="37"/>
      <c r="D129" s="37"/>
      <c r="E129" s="40" t="s">
        <v>282</v>
      </c>
      <c r="F129" s="37"/>
      <c r="G129" s="37"/>
      <c r="H129" s="37"/>
      <c r="I129" s="37"/>
      <c r="J129" s="39"/>
    </row>
    <row r="130" ht="75">
      <c r="A130" s="29" t="s">
        <v>37</v>
      </c>
      <c r="B130" s="36"/>
      <c r="C130" s="37"/>
      <c r="D130" s="37"/>
      <c r="E130" s="31" t="s">
        <v>203</v>
      </c>
      <c r="F130" s="37"/>
      <c r="G130" s="37"/>
      <c r="H130" s="37"/>
      <c r="I130" s="37"/>
      <c r="J130" s="39"/>
    </row>
    <row r="131">
      <c r="A131" s="29" t="s">
        <v>29</v>
      </c>
      <c r="B131" s="29">
        <v>31</v>
      </c>
      <c r="C131" s="30" t="s">
        <v>214</v>
      </c>
      <c r="D131" s="29" t="s">
        <v>31</v>
      </c>
      <c r="E131" s="31" t="s">
        <v>215</v>
      </c>
      <c r="F131" s="32" t="s">
        <v>102</v>
      </c>
      <c r="G131" s="33">
        <v>15</v>
      </c>
      <c r="H131" s="34">
        <v>0</v>
      </c>
      <c r="I131" s="34">
        <f>ROUND(G131*H131,P4)</f>
        <v>0</v>
      </c>
      <c r="J131" s="29"/>
      <c r="O131" s="35">
        <f>I131*0.21</f>
        <v>0</v>
      </c>
      <c r="P131">
        <v>3</v>
      </c>
    </row>
    <row r="132">
      <c r="A132" s="29" t="s">
        <v>34</v>
      </c>
      <c r="B132" s="36"/>
      <c r="C132" s="37"/>
      <c r="D132" s="37"/>
      <c r="E132" s="31" t="s">
        <v>216</v>
      </c>
      <c r="F132" s="37"/>
      <c r="G132" s="37"/>
      <c r="H132" s="37"/>
      <c r="I132" s="37"/>
      <c r="J132" s="39"/>
    </row>
    <row r="133">
      <c r="A133" s="29" t="s">
        <v>35</v>
      </c>
      <c r="B133" s="36"/>
      <c r="C133" s="37"/>
      <c r="D133" s="37"/>
      <c r="E133" s="40" t="s">
        <v>282</v>
      </c>
      <c r="F133" s="37"/>
      <c r="G133" s="37"/>
      <c r="H133" s="37"/>
      <c r="I133" s="37"/>
      <c r="J133" s="39"/>
    </row>
    <row r="134" ht="30">
      <c r="A134" s="29" t="s">
        <v>37</v>
      </c>
      <c r="B134" s="36"/>
      <c r="C134" s="37"/>
      <c r="D134" s="37"/>
      <c r="E134" s="31" t="s">
        <v>173</v>
      </c>
      <c r="F134" s="37"/>
      <c r="G134" s="37"/>
      <c r="H134" s="37"/>
      <c r="I134" s="37"/>
      <c r="J134" s="39"/>
    </row>
    <row r="135">
      <c r="A135" s="29" t="s">
        <v>29</v>
      </c>
      <c r="B135" s="29">
        <v>32</v>
      </c>
      <c r="C135" s="30" t="s">
        <v>218</v>
      </c>
      <c r="D135" s="29" t="s">
        <v>31</v>
      </c>
      <c r="E135" s="31" t="s">
        <v>219</v>
      </c>
      <c r="F135" s="32" t="s">
        <v>113</v>
      </c>
      <c r="G135" s="33">
        <v>1890</v>
      </c>
      <c r="H135" s="34">
        <v>0</v>
      </c>
      <c r="I135" s="34">
        <f>ROUND(G135*H135,P4)</f>
        <v>0</v>
      </c>
      <c r="J135" s="29"/>
      <c r="O135" s="35">
        <f>I135*0.21</f>
        <v>0</v>
      </c>
      <c r="P135">
        <v>3</v>
      </c>
    </row>
    <row r="136">
      <c r="A136" s="29" t="s">
        <v>34</v>
      </c>
      <c r="B136" s="36"/>
      <c r="C136" s="37"/>
      <c r="D136" s="37"/>
      <c r="E136" s="31" t="s">
        <v>283</v>
      </c>
      <c r="F136" s="37"/>
      <c r="G136" s="37"/>
      <c r="H136" s="37"/>
      <c r="I136" s="37"/>
      <c r="J136" s="39"/>
    </row>
    <row r="137">
      <c r="A137" s="29" t="s">
        <v>35</v>
      </c>
      <c r="B137" s="36"/>
      <c r="C137" s="37"/>
      <c r="D137" s="37"/>
      <c r="E137" s="40" t="s">
        <v>284</v>
      </c>
      <c r="F137" s="37"/>
      <c r="G137" s="37"/>
      <c r="H137" s="37"/>
      <c r="I137" s="37"/>
      <c r="J137" s="39"/>
    </row>
    <row r="138" ht="30">
      <c r="A138" s="29" t="s">
        <v>37</v>
      </c>
      <c r="B138" s="36"/>
      <c r="C138" s="37"/>
      <c r="D138" s="37"/>
      <c r="E138" s="31" t="s">
        <v>178</v>
      </c>
      <c r="F138" s="37"/>
      <c r="G138" s="37"/>
      <c r="H138" s="37"/>
      <c r="I138" s="37"/>
      <c r="J138" s="39"/>
    </row>
    <row r="139" ht="30">
      <c r="A139" s="29" t="s">
        <v>29</v>
      </c>
      <c r="B139" s="29">
        <v>33</v>
      </c>
      <c r="C139" s="30" t="s">
        <v>224</v>
      </c>
      <c r="D139" s="29" t="s">
        <v>31</v>
      </c>
      <c r="E139" s="31" t="s">
        <v>225</v>
      </c>
      <c r="F139" s="32" t="s">
        <v>102</v>
      </c>
      <c r="G139" s="33">
        <v>33</v>
      </c>
      <c r="H139" s="34">
        <v>0</v>
      </c>
      <c r="I139" s="34">
        <f>ROUND(G139*H139,P4)</f>
        <v>0</v>
      </c>
      <c r="J139" s="29"/>
      <c r="O139" s="35">
        <f>I139*0.21</f>
        <v>0</v>
      </c>
      <c r="P139">
        <v>3</v>
      </c>
    </row>
    <row r="140" ht="45">
      <c r="A140" s="29" t="s">
        <v>34</v>
      </c>
      <c r="B140" s="36"/>
      <c r="C140" s="37"/>
      <c r="D140" s="37"/>
      <c r="E140" s="31" t="s">
        <v>285</v>
      </c>
      <c r="F140" s="37"/>
      <c r="G140" s="37"/>
      <c r="H140" s="37"/>
      <c r="I140" s="37"/>
      <c r="J140" s="39"/>
    </row>
    <row r="141">
      <c r="A141" s="29" t="s">
        <v>35</v>
      </c>
      <c r="B141" s="36"/>
      <c r="C141" s="37"/>
      <c r="D141" s="37"/>
      <c r="E141" s="40" t="s">
        <v>306</v>
      </c>
      <c r="F141" s="37"/>
      <c r="G141" s="37"/>
      <c r="H141" s="37"/>
      <c r="I141" s="37"/>
      <c r="J141" s="39"/>
    </row>
    <row r="142" ht="75">
      <c r="A142" s="29" t="s">
        <v>37</v>
      </c>
      <c r="B142" s="36"/>
      <c r="C142" s="37"/>
      <c r="D142" s="37"/>
      <c r="E142" s="31" t="s">
        <v>203</v>
      </c>
      <c r="F142" s="37"/>
      <c r="G142" s="37"/>
      <c r="H142" s="37"/>
      <c r="I142" s="37"/>
      <c r="J142" s="39"/>
    </row>
    <row r="143">
      <c r="A143" s="29" t="s">
        <v>29</v>
      </c>
      <c r="B143" s="29">
        <v>34</v>
      </c>
      <c r="C143" s="30" t="s">
        <v>228</v>
      </c>
      <c r="D143" s="29" t="s">
        <v>31</v>
      </c>
      <c r="E143" s="31" t="s">
        <v>229</v>
      </c>
      <c r="F143" s="32" t="s">
        <v>102</v>
      </c>
      <c r="G143" s="33">
        <v>33</v>
      </c>
      <c r="H143" s="34">
        <v>0</v>
      </c>
      <c r="I143" s="34">
        <f>ROUND(G143*H143,P4)</f>
        <v>0</v>
      </c>
      <c r="J143" s="29"/>
      <c r="O143" s="35">
        <f>I143*0.21</f>
        <v>0</v>
      </c>
      <c r="P143">
        <v>3</v>
      </c>
    </row>
    <row r="144">
      <c r="A144" s="29" t="s">
        <v>34</v>
      </c>
      <c r="B144" s="36"/>
      <c r="C144" s="37"/>
      <c r="D144" s="37"/>
      <c r="E144" s="31" t="s">
        <v>230</v>
      </c>
      <c r="F144" s="37"/>
      <c r="G144" s="37"/>
      <c r="H144" s="37"/>
      <c r="I144" s="37"/>
      <c r="J144" s="39"/>
    </row>
    <row r="145">
      <c r="A145" s="29" t="s">
        <v>35</v>
      </c>
      <c r="B145" s="36"/>
      <c r="C145" s="37"/>
      <c r="D145" s="37"/>
      <c r="E145" s="40" t="s">
        <v>307</v>
      </c>
      <c r="F145" s="37"/>
      <c r="G145" s="37"/>
      <c r="H145" s="37"/>
      <c r="I145" s="37"/>
      <c r="J145" s="39"/>
    </row>
    <row r="146" ht="30">
      <c r="A146" s="29" t="s">
        <v>37</v>
      </c>
      <c r="B146" s="36"/>
      <c r="C146" s="37"/>
      <c r="D146" s="37"/>
      <c r="E146" s="31" t="s">
        <v>173</v>
      </c>
      <c r="F146" s="37"/>
      <c r="G146" s="37"/>
      <c r="H146" s="37"/>
      <c r="I146" s="37"/>
      <c r="J146" s="39"/>
    </row>
    <row r="147">
      <c r="A147" s="29" t="s">
        <v>29</v>
      </c>
      <c r="B147" s="29">
        <v>35</v>
      </c>
      <c r="C147" s="30" t="s">
        <v>232</v>
      </c>
      <c r="D147" s="29" t="s">
        <v>31</v>
      </c>
      <c r="E147" s="31" t="s">
        <v>233</v>
      </c>
      <c r="F147" s="32" t="s">
        <v>113</v>
      </c>
      <c r="G147" s="33">
        <v>4158</v>
      </c>
      <c r="H147" s="34">
        <v>0</v>
      </c>
      <c r="I147" s="34">
        <f>ROUND(G147*H147,P4)</f>
        <v>0</v>
      </c>
      <c r="J147" s="29"/>
      <c r="O147" s="35">
        <f>I147*0.21</f>
        <v>0</v>
      </c>
      <c r="P147">
        <v>3</v>
      </c>
    </row>
    <row r="148">
      <c r="A148" s="29" t="s">
        <v>34</v>
      </c>
      <c r="B148" s="36"/>
      <c r="C148" s="37"/>
      <c r="D148" s="37"/>
      <c r="E148" s="31" t="s">
        <v>288</v>
      </c>
      <c r="F148" s="37"/>
      <c r="G148" s="37"/>
      <c r="H148" s="37"/>
      <c r="I148" s="37"/>
      <c r="J148" s="39"/>
    </row>
    <row r="149">
      <c r="A149" s="29" t="s">
        <v>35</v>
      </c>
      <c r="B149" s="36"/>
      <c r="C149" s="37"/>
      <c r="D149" s="37"/>
      <c r="E149" s="40" t="s">
        <v>308</v>
      </c>
      <c r="F149" s="37"/>
      <c r="G149" s="37"/>
      <c r="H149" s="37"/>
      <c r="I149" s="37"/>
      <c r="J149" s="39"/>
    </row>
    <row r="150" ht="30">
      <c r="A150" s="29" t="s">
        <v>37</v>
      </c>
      <c r="B150" s="41"/>
      <c r="C150" s="42"/>
      <c r="D150" s="42"/>
      <c r="E150" s="31" t="s">
        <v>178</v>
      </c>
      <c r="F150" s="42"/>
      <c r="G150" s="42"/>
      <c r="H150" s="42"/>
      <c r="I150" s="42"/>
      <c r="J150" s="44"/>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309</v>
      </c>
      <c r="I3" s="16">
        <f>SUMIFS(I8:I186,A8:A186,"SD")</f>
        <v>0</v>
      </c>
      <c r="J3" s="9"/>
      <c r="O3">
        <v>0</v>
      </c>
      <c r="P3">
        <v>2</v>
      </c>
    </row>
    <row r="4" ht="30">
      <c r="A4" s="10" t="s">
        <v>8</v>
      </c>
      <c r="B4" s="11" t="s">
        <v>13</v>
      </c>
      <c r="C4" s="12" t="s">
        <v>309</v>
      </c>
      <c r="D4" s="13"/>
      <c r="E4" s="14" t="s">
        <v>310</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311</v>
      </c>
      <c r="D9" s="29" t="s">
        <v>49</v>
      </c>
      <c r="E9" s="31" t="s">
        <v>312</v>
      </c>
      <c r="F9" s="32" t="s">
        <v>88</v>
      </c>
      <c r="G9" s="33">
        <v>38.719999999999999</v>
      </c>
      <c r="H9" s="34">
        <v>0</v>
      </c>
      <c r="I9" s="34">
        <f>ROUND(G9*H9,P4)</f>
        <v>0</v>
      </c>
      <c r="J9" s="29"/>
      <c r="O9" s="35">
        <f>I9*0.21</f>
        <v>0</v>
      </c>
      <c r="P9">
        <v>3</v>
      </c>
    </row>
    <row r="10">
      <c r="A10" s="29" t="s">
        <v>34</v>
      </c>
      <c r="B10" s="36"/>
      <c r="C10" s="37"/>
      <c r="D10" s="37"/>
      <c r="E10" s="31" t="s">
        <v>313</v>
      </c>
      <c r="F10" s="37"/>
      <c r="G10" s="37"/>
      <c r="H10" s="37"/>
      <c r="I10" s="37"/>
      <c r="J10" s="39"/>
    </row>
    <row r="11" ht="30">
      <c r="A11" s="29" t="s">
        <v>35</v>
      </c>
      <c r="B11" s="36"/>
      <c r="C11" s="37"/>
      <c r="D11" s="37"/>
      <c r="E11" s="40" t="s">
        <v>314</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358.00799999999998</v>
      </c>
      <c r="H13" s="34">
        <v>0</v>
      </c>
      <c r="I13" s="34">
        <f>ROUND(G13*H13,P4)</f>
        <v>0</v>
      </c>
      <c r="J13" s="29"/>
      <c r="O13" s="35">
        <f>I13*0.21</f>
        <v>0</v>
      </c>
      <c r="P13">
        <v>3</v>
      </c>
    </row>
    <row r="14">
      <c r="A14" s="29" t="s">
        <v>34</v>
      </c>
      <c r="B14" s="36"/>
      <c r="C14" s="37"/>
      <c r="D14" s="37"/>
      <c r="E14" s="31" t="s">
        <v>316</v>
      </c>
      <c r="F14" s="37"/>
      <c r="G14" s="37"/>
      <c r="H14" s="37"/>
      <c r="I14" s="37"/>
      <c r="J14" s="39"/>
    </row>
    <row r="15" ht="285">
      <c r="A15" s="29" t="s">
        <v>35</v>
      </c>
      <c r="B15" s="36"/>
      <c r="C15" s="37"/>
      <c r="D15" s="37"/>
      <c r="E15" s="40" t="s">
        <v>317</v>
      </c>
      <c r="F15" s="37"/>
      <c r="G15" s="37"/>
      <c r="H15" s="37"/>
      <c r="I15" s="37"/>
      <c r="J15" s="39"/>
    </row>
    <row r="16" ht="30">
      <c r="A16" s="29" t="s">
        <v>37</v>
      </c>
      <c r="B16" s="36"/>
      <c r="C16" s="37"/>
      <c r="D16" s="37"/>
      <c r="E16" s="31" t="s">
        <v>315</v>
      </c>
      <c r="F16" s="37"/>
      <c r="G16" s="37"/>
      <c r="H16" s="37"/>
      <c r="I16" s="37"/>
      <c r="J16" s="39"/>
    </row>
    <row r="17">
      <c r="A17" s="29" t="s">
        <v>29</v>
      </c>
      <c r="B17" s="29">
        <v>3</v>
      </c>
      <c r="C17" s="30" t="s">
        <v>311</v>
      </c>
      <c r="D17" s="29" t="s">
        <v>318</v>
      </c>
      <c r="E17" s="31" t="s">
        <v>312</v>
      </c>
      <c r="F17" s="32" t="s">
        <v>88</v>
      </c>
      <c r="G17" s="33">
        <v>6.7199999999999998</v>
      </c>
      <c r="H17" s="34">
        <v>0</v>
      </c>
      <c r="I17" s="34">
        <f>ROUND(G17*H17,P4)</f>
        <v>0</v>
      </c>
      <c r="J17" s="29"/>
      <c r="O17" s="35">
        <f>I17*0.21</f>
        <v>0</v>
      </c>
      <c r="P17">
        <v>3</v>
      </c>
    </row>
    <row r="18">
      <c r="A18" s="29" t="s">
        <v>34</v>
      </c>
      <c r="B18" s="36"/>
      <c r="C18" s="37"/>
      <c r="D18" s="37"/>
      <c r="E18" s="31" t="s">
        <v>319</v>
      </c>
      <c r="F18" s="37"/>
      <c r="G18" s="37"/>
      <c r="H18" s="37"/>
      <c r="I18" s="37"/>
      <c r="J18" s="39"/>
    </row>
    <row r="19">
      <c r="A19" s="29" t="s">
        <v>35</v>
      </c>
      <c r="B19" s="36"/>
      <c r="C19" s="37"/>
      <c r="D19" s="37"/>
      <c r="E19" s="40" t="s">
        <v>320</v>
      </c>
      <c r="F19" s="37"/>
      <c r="G19" s="37"/>
      <c r="H19" s="37"/>
      <c r="I19" s="37"/>
      <c r="J19" s="39"/>
    </row>
    <row r="20" ht="30">
      <c r="A20" s="29" t="s">
        <v>37</v>
      </c>
      <c r="B20" s="36"/>
      <c r="C20" s="37"/>
      <c r="D20" s="37"/>
      <c r="E20" s="31" t="s">
        <v>315</v>
      </c>
      <c r="F20" s="37"/>
      <c r="G20" s="37"/>
      <c r="H20" s="37"/>
      <c r="I20" s="37"/>
      <c r="J20" s="39"/>
    </row>
    <row r="21">
      <c r="A21" s="23" t="s">
        <v>26</v>
      </c>
      <c r="B21" s="24"/>
      <c r="C21" s="25" t="s">
        <v>49</v>
      </c>
      <c r="D21" s="26"/>
      <c r="E21" s="23" t="s">
        <v>321</v>
      </c>
      <c r="F21" s="26"/>
      <c r="G21" s="26"/>
      <c r="H21" s="26"/>
      <c r="I21" s="27">
        <f>SUMIFS(I22:I41,A22:A41,"P")</f>
        <v>0</v>
      </c>
      <c r="J21" s="28"/>
    </row>
    <row r="22">
      <c r="A22" s="29" t="s">
        <v>29</v>
      </c>
      <c r="B22" s="29">
        <v>4</v>
      </c>
      <c r="C22" s="30" t="s">
        <v>322</v>
      </c>
      <c r="D22" s="29" t="s">
        <v>31</v>
      </c>
      <c r="E22" s="31" t="s">
        <v>323</v>
      </c>
      <c r="F22" s="32" t="s">
        <v>324</v>
      </c>
      <c r="G22" s="33">
        <v>19.359999999999999</v>
      </c>
      <c r="H22" s="34">
        <v>0</v>
      </c>
      <c r="I22" s="34">
        <f>ROUND(G22*H22,P4)</f>
        <v>0</v>
      </c>
      <c r="J22" s="29"/>
      <c r="O22" s="35">
        <f>I22*0.21</f>
        <v>0</v>
      </c>
      <c r="P22">
        <v>3</v>
      </c>
    </row>
    <row r="23" ht="60">
      <c r="A23" s="29" t="s">
        <v>34</v>
      </c>
      <c r="B23" s="36"/>
      <c r="C23" s="37"/>
      <c r="D23" s="37"/>
      <c r="E23" s="31" t="s">
        <v>325</v>
      </c>
      <c r="F23" s="37"/>
      <c r="G23" s="37"/>
      <c r="H23" s="37"/>
      <c r="I23" s="37"/>
      <c r="J23" s="39"/>
    </row>
    <row r="24">
      <c r="A24" s="29" t="s">
        <v>35</v>
      </c>
      <c r="B24" s="36"/>
      <c r="C24" s="37"/>
      <c r="D24" s="37"/>
      <c r="E24" s="40" t="s">
        <v>326</v>
      </c>
      <c r="F24" s="37"/>
      <c r="G24" s="37"/>
      <c r="H24" s="37"/>
      <c r="I24" s="37"/>
      <c r="J24" s="39"/>
    </row>
    <row r="25" ht="405">
      <c r="A25" s="29" t="s">
        <v>37</v>
      </c>
      <c r="B25" s="36"/>
      <c r="C25" s="37"/>
      <c r="D25" s="37"/>
      <c r="E25" s="31" t="s">
        <v>327</v>
      </c>
      <c r="F25" s="37"/>
      <c r="G25" s="37"/>
      <c r="H25" s="37"/>
      <c r="I25" s="37"/>
      <c r="J25" s="39"/>
    </row>
    <row r="26">
      <c r="A26" s="29" t="s">
        <v>29</v>
      </c>
      <c r="B26" s="29">
        <v>5</v>
      </c>
      <c r="C26" s="30" t="s">
        <v>328</v>
      </c>
      <c r="D26" s="29" t="s">
        <v>31</v>
      </c>
      <c r="E26" s="31" t="s">
        <v>329</v>
      </c>
      <c r="F26" s="32" t="s">
        <v>330</v>
      </c>
      <c r="G26" s="33">
        <v>212.96000000000001</v>
      </c>
      <c r="H26" s="34">
        <v>0</v>
      </c>
      <c r="I26" s="34">
        <f>ROUND(G26*H26,P4)</f>
        <v>0</v>
      </c>
      <c r="J26" s="29"/>
      <c r="O26" s="35">
        <f>I26*0.21</f>
        <v>0</v>
      </c>
      <c r="P26">
        <v>3</v>
      </c>
    </row>
    <row r="27">
      <c r="A27" s="29" t="s">
        <v>34</v>
      </c>
      <c r="B27" s="36"/>
      <c r="C27" s="37"/>
      <c r="D27" s="37"/>
      <c r="E27" s="31" t="s">
        <v>331</v>
      </c>
      <c r="F27" s="37"/>
      <c r="G27" s="37"/>
      <c r="H27" s="37"/>
      <c r="I27" s="37"/>
      <c r="J27" s="39"/>
    </row>
    <row r="28">
      <c r="A28" s="29" t="s">
        <v>35</v>
      </c>
      <c r="B28" s="36"/>
      <c r="C28" s="37"/>
      <c r="D28" s="37"/>
      <c r="E28" s="40" t="s">
        <v>332</v>
      </c>
      <c r="F28" s="37"/>
      <c r="G28" s="37"/>
      <c r="H28" s="37"/>
      <c r="I28" s="37"/>
      <c r="J28" s="39"/>
    </row>
    <row r="29" ht="105">
      <c r="A29" s="29" t="s">
        <v>37</v>
      </c>
      <c r="B29" s="36"/>
      <c r="C29" s="37"/>
      <c r="D29" s="37"/>
      <c r="E29" s="31" t="s">
        <v>333</v>
      </c>
      <c r="F29" s="37"/>
      <c r="G29" s="37"/>
      <c r="H29" s="37"/>
      <c r="I29" s="37"/>
      <c r="J29" s="39"/>
    </row>
    <row r="30">
      <c r="A30" s="29" t="s">
        <v>29</v>
      </c>
      <c r="B30" s="29">
        <v>6</v>
      </c>
      <c r="C30" s="30" t="s">
        <v>334</v>
      </c>
      <c r="D30" s="29" t="s">
        <v>31</v>
      </c>
      <c r="E30" s="31" t="s">
        <v>335</v>
      </c>
      <c r="F30" s="32" t="s">
        <v>324</v>
      </c>
      <c r="G30" s="33">
        <v>19.359999999999999</v>
      </c>
      <c r="H30" s="34">
        <v>0</v>
      </c>
      <c r="I30" s="34">
        <f>ROUND(G30*H30,P4)</f>
        <v>0</v>
      </c>
      <c r="J30" s="29"/>
      <c r="O30" s="35">
        <f>I30*0.21</f>
        <v>0</v>
      </c>
      <c r="P30">
        <v>3</v>
      </c>
    </row>
    <row r="31">
      <c r="A31" s="29" t="s">
        <v>34</v>
      </c>
      <c r="B31" s="36"/>
      <c r="C31" s="37"/>
      <c r="D31" s="37"/>
      <c r="E31" s="31" t="s">
        <v>336</v>
      </c>
      <c r="F31" s="37"/>
      <c r="G31" s="37"/>
      <c r="H31" s="37"/>
      <c r="I31" s="37"/>
      <c r="J31" s="39"/>
    </row>
    <row r="32" ht="30">
      <c r="A32" s="29" t="s">
        <v>35</v>
      </c>
      <c r="B32" s="36"/>
      <c r="C32" s="37"/>
      <c r="D32" s="37"/>
      <c r="E32" s="40" t="s">
        <v>337</v>
      </c>
      <c r="F32" s="37"/>
      <c r="G32" s="37"/>
      <c r="H32" s="37"/>
      <c r="I32" s="37"/>
      <c r="J32" s="39"/>
    </row>
    <row r="33" ht="240">
      <c r="A33" s="29" t="s">
        <v>37</v>
      </c>
      <c r="B33" s="36"/>
      <c r="C33" s="37"/>
      <c r="D33" s="37"/>
      <c r="E33" s="31" t="s">
        <v>338</v>
      </c>
      <c r="F33" s="37"/>
      <c r="G33" s="37"/>
      <c r="H33" s="37"/>
      <c r="I33" s="37"/>
      <c r="J33" s="39"/>
    </row>
    <row r="34">
      <c r="A34" s="29" t="s">
        <v>29</v>
      </c>
      <c r="B34" s="29">
        <v>7</v>
      </c>
      <c r="C34" s="30" t="s">
        <v>339</v>
      </c>
      <c r="D34" s="29" t="s">
        <v>31</v>
      </c>
      <c r="E34" s="31" t="s">
        <v>340</v>
      </c>
      <c r="F34" s="32" t="s">
        <v>324</v>
      </c>
      <c r="G34" s="33">
        <v>87.670000000000002</v>
      </c>
      <c r="H34" s="34">
        <v>0</v>
      </c>
      <c r="I34" s="34">
        <f>ROUND(G34*H34,P4)</f>
        <v>0</v>
      </c>
      <c r="J34" s="29"/>
      <c r="O34" s="35">
        <f>I34*0.21</f>
        <v>0</v>
      </c>
      <c r="P34">
        <v>3</v>
      </c>
    </row>
    <row r="35" ht="60">
      <c r="A35" s="29" t="s">
        <v>34</v>
      </c>
      <c r="B35" s="36"/>
      <c r="C35" s="37"/>
      <c r="D35" s="37"/>
      <c r="E35" s="31" t="s">
        <v>341</v>
      </c>
      <c r="F35" s="37"/>
      <c r="G35" s="37"/>
      <c r="H35" s="37"/>
      <c r="I35" s="37"/>
      <c r="J35" s="39"/>
    </row>
    <row r="36">
      <c r="A36" s="29" t="s">
        <v>35</v>
      </c>
      <c r="B36" s="36"/>
      <c r="C36" s="37"/>
      <c r="D36" s="37"/>
      <c r="E36" s="40" t="s">
        <v>342</v>
      </c>
      <c r="F36" s="37"/>
      <c r="G36" s="37"/>
      <c r="H36" s="37"/>
      <c r="I36" s="37"/>
      <c r="J36" s="39"/>
    </row>
    <row r="37" ht="375">
      <c r="A37" s="29" t="s">
        <v>37</v>
      </c>
      <c r="B37" s="36"/>
      <c r="C37" s="37"/>
      <c r="D37" s="37"/>
      <c r="E37" s="31" t="s">
        <v>343</v>
      </c>
      <c r="F37" s="37"/>
      <c r="G37" s="37"/>
      <c r="H37" s="37"/>
      <c r="I37" s="37"/>
      <c r="J37" s="39"/>
    </row>
    <row r="38">
      <c r="A38" s="29" t="s">
        <v>29</v>
      </c>
      <c r="B38" s="29">
        <v>8</v>
      </c>
      <c r="C38" s="30" t="s">
        <v>344</v>
      </c>
      <c r="D38" s="29" t="s">
        <v>31</v>
      </c>
      <c r="E38" s="31" t="s">
        <v>345</v>
      </c>
      <c r="F38" s="32" t="s">
        <v>156</v>
      </c>
      <c r="G38" s="33">
        <v>71.75</v>
      </c>
      <c r="H38" s="34">
        <v>0</v>
      </c>
      <c r="I38" s="34">
        <f>ROUND(G38*H38,P4)</f>
        <v>0</v>
      </c>
      <c r="J38" s="29"/>
      <c r="O38" s="35">
        <f>I38*0.21</f>
        <v>0</v>
      </c>
      <c r="P38">
        <v>3</v>
      </c>
    </row>
    <row r="39" ht="45">
      <c r="A39" s="29" t="s">
        <v>34</v>
      </c>
      <c r="B39" s="36"/>
      <c r="C39" s="37"/>
      <c r="D39" s="37"/>
      <c r="E39" s="31" t="s">
        <v>346</v>
      </c>
      <c r="F39" s="37"/>
      <c r="G39" s="37"/>
      <c r="H39" s="37"/>
      <c r="I39" s="37"/>
      <c r="J39" s="39"/>
    </row>
    <row r="40">
      <c r="A40" s="29" t="s">
        <v>35</v>
      </c>
      <c r="B40" s="36"/>
      <c r="C40" s="37"/>
      <c r="D40" s="37"/>
      <c r="E40" s="40" t="s">
        <v>347</v>
      </c>
      <c r="F40" s="37"/>
      <c r="G40" s="37"/>
      <c r="H40" s="37"/>
      <c r="I40" s="37"/>
      <c r="J40" s="39"/>
    </row>
    <row r="41" ht="30">
      <c r="A41" s="29" t="s">
        <v>37</v>
      </c>
      <c r="B41" s="36"/>
      <c r="C41" s="37"/>
      <c r="D41" s="37"/>
      <c r="E41" s="31" t="s">
        <v>348</v>
      </c>
      <c r="F41" s="37"/>
      <c r="G41" s="37"/>
      <c r="H41" s="37"/>
      <c r="I41" s="37"/>
      <c r="J41" s="39"/>
    </row>
    <row r="42">
      <c r="A42" s="23" t="s">
        <v>26</v>
      </c>
      <c r="B42" s="24"/>
      <c r="C42" s="25" t="s">
        <v>53</v>
      </c>
      <c r="D42" s="26"/>
      <c r="E42" s="23" t="s">
        <v>349</v>
      </c>
      <c r="F42" s="26"/>
      <c r="G42" s="26"/>
      <c r="H42" s="26"/>
      <c r="I42" s="27">
        <f>SUMIFS(I43:I46,A43:A46,"P")</f>
        <v>0</v>
      </c>
      <c r="J42" s="28"/>
    </row>
    <row r="43">
      <c r="A43" s="29" t="s">
        <v>29</v>
      </c>
      <c r="B43" s="29">
        <v>9</v>
      </c>
      <c r="C43" s="30" t="s">
        <v>350</v>
      </c>
      <c r="D43" s="29" t="s">
        <v>31</v>
      </c>
      <c r="E43" s="31" t="s">
        <v>351</v>
      </c>
      <c r="F43" s="32" t="s">
        <v>324</v>
      </c>
      <c r="G43" s="33">
        <v>15.800000000000001</v>
      </c>
      <c r="H43" s="34">
        <v>0</v>
      </c>
      <c r="I43" s="34">
        <f>ROUND(G43*H43,P4)</f>
        <v>0</v>
      </c>
      <c r="J43" s="29"/>
      <c r="O43" s="35">
        <f>I43*0.21</f>
        <v>0</v>
      </c>
      <c r="P43">
        <v>3</v>
      </c>
    </row>
    <row r="44" ht="60">
      <c r="A44" s="29" t="s">
        <v>34</v>
      </c>
      <c r="B44" s="36"/>
      <c r="C44" s="37"/>
      <c r="D44" s="37"/>
      <c r="E44" s="31" t="s">
        <v>352</v>
      </c>
      <c r="F44" s="37"/>
      <c r="G44" s="37"/>
      <c r="H44" s="37"/>
      <c r="I44" s="37"/>
      <c r="J44" s="39"/>
    </row>
    <row r="45">
      <c r="A45" s="29" t="s">
        <v>35</v>
      </c>
      <c r="B45" s="36"/>
      <c r="C45" s="37"/>
      <c r="D45" s="37"/>
      <c r="E45" s="40" t="s">
        <v>353</v>
      </c>
      <c r="F45" s="37"/>
      <c r="G45" s="37"/>
      <c r="H45" s="37"/>
      <c r="I45" s="37"/>
      <c r="J45" s="39"/>
    </row>
    <row r="46" ht="409.5">
      <c r="A46" s="29" t="s">
        <v>37</v>
      </c>
      <c r="B46" s="36"/>
      <c r="C46" s="37"/>
      <c r="D46" s="37"/>
      <c r="E46" s="31" t="s">
        <v>354</v>
      </c>
      <c r="F46" s="37"/>
      <c r="G46" s="37"/>
      <c r="H46" s="37"/>
      <c r="I46" s="37"/>
      <c r="J46" s="39"/>
    </row>
    <row r="47">
      <c r="A47" s="23" t="s">
        <v>26</v>
      </c>
      <c r="B47" s="24"/>
      <c r="C47" s="25" t="s">
        <v>318</v>
      </c>
      <c r="D47" s="26"/>
      <c r="E47" s="23" t="s">
        <v>355</v>
      </c>
      <c r="F47" s="26"/>
      <c r="G47" s="26"/>
      <c r="H47" s="26"/>
      <c r="I47" s="27">
        <f>SUMIFS(I48:I55,A48:A55,"P")</f>
        <v>0</v>
      </c>
      <c r="J47" s="28"/>
    </row>
    <row r="48">
      <c r="A48" s="29" t="s">
        <v>29</v>
      </c>
      <c r="B48" s="29">
        <v>10</v>
      </c>
      <c r="C48" s="30" t="s">
        <v>356</v>
      </c>
      <c r="D48" s="29" t="s">
        <v>31</v>
      </c>
      <c r="E48" s="31" t="s">
        <v>357</v>
      </c>
      <c r="F48" s="32" t="s">
        <v>324</v>
      </c>
      <c r="G48" s="33">
        <v>20.52</v>
      </c>
      <c r="H48" s="34">
        <v>0</v>
      </c>
      <c r="I48" s="34">
        <f>ROUND(G48*H48,P4)</f>
        <v>0</v>
      </c>
      <c r="J48" s="29"/>
      <c r="O48" s="35">
        <f>I48*0.21</f>
        <v>0</v>
      </c>
      <c r="P48">
        <v>3</v>
      </c>
    </row>
    <row r="49" ht="60">
      <c r="A49" s="29" t="s">
        <v>34</v>
      </c>
      <c r="B49" s="36"/>
      <c r="C49" s="37"/>
      <c r="D49" s="37"/>
      <c r="E49" s="31" t="s">
        <v>358</v>
      </c>
      <c r="F49" s="37"/>
      <c r="G49" s="37"/>
      <c r="H49" s="37"/>
      <c r="I49" s="37"/>
      <c r="J49" s="39"/>
    </row>
    <row r="50">
      <c r="A50" s="29" t="s">
        <v>35</v>
      </c>
      <c r="B50" s="36"/>
      <c r="C50" s="37"/>
      <c r="D50" s="37"/>
      <c r="E50" s="40" t="s">
        <v>359</v>
      </c>
      <c r="F50" s="37"/>
      <c r="G50" s="37"/>
      <c r="H50" s="37"/>
      <c r="I50" s="37"/>
      <c r="J50" s="39"/>
    </row>
    <row r="51" ht="45">
      <c r="A51" s="29" t="s">
        <v>37</v>
      </c>
      <c r="B51" s="36"/>
      <c r="C51" s="37"/>
      <c r="D51" s="37"/>
      <c r="E51" s="31" t="s">
        <v>360</v>
      </c>
      <c r="F51" s="37"/>
      <c r="G51" s="37"/>
      <c r="H51" s="37"/>
      <c r="I51" s="37"/>
      <c r="J51" s="39"/>
    </row>
    <row r="52">
      <c r="A52" s="29" t="s">
        <v>29</v>
      </c>
      <c r="B52" s="29">
        <v>11</v>
      </c>
      <c r="C52" s="30" t="s">
        <v>361</v>
      </c>
      <c r="D52" s="29" t="s">
        <v>31</v>
      </c>
      <c r="E52" s="31" t="s">
        <v>362</v>
      </c>
      <c r="F52" s="32" t="s">
        <v>324</v>
      </c>
      <c r="G52" s="33">
        <v>1.8</v>
      </c>
      <c r="H52" s="34">
        <v>0</v>
      </c>
      <c r="I52" s="34">
        <f>ROUND(G52*H52,P4)</f>
        <v>0</v>
      </c>
      <c r="J52" s="29"/>
      <c r="O52" s="35">
        <f>I52*0.21</f>
        <v>0</v>
      </c>
      <c r="P52">
        <v>3</v>
      </c>
    </row>
    <row r="53" ht="60">
      <c r="A53" s="29" t="s">
        <v>34</v>
      </c>
      <c r="B53" s="36"/>
      <c r="C53" s="37"/>
      <c r="D53" s="37"/>
      <c r="E53" s="31" t="s">
        <v>363</v>
      </c>
      <c r="F53" s="37"/>
      <c r="G53" s="37"/>
      <c r="H53" s="37"/>
      <c r="I53" s="37"/>
      <c r="J53" s="39"/>
    </row>
    <row r="54">
      <c r="A54" s="29" t="s">
        <v>35</v>
      </c>
      <c r="B54" s="36"/>
      <c r="C54" s="37"/>
      <c r="D54" s="37"/>
      <c r="E54" s="40" t="s">
        <v>364</v>
      </c>
      <c r="F54" s="37"/>
      <c r="G54" s="37"/>
      <c r="H54" s="37"/>
      <c r="I54" s="37"/>
      <c r="J54" s="39"/>
    </row>
    <row r="55" ht="45">
      <c r="A55" s="29" t="s">
        <v>37</v>
      </c>
      <c r="B55" s="36"/>
      <c r="C55" s="37"/>
      <c r="D55" s="37"/>
      <c r="E55" s="31" t="s">
        <v>360</v>
      </c>
      <c r="F55" s="37"/>
      <c r="G55" s="37"/>
      <c r="H55" s="37"/>
      <c r="I55" s="37"/>
      <c r="J55" s="39"/>
    </row>
    <row r="56">
      <c r="A56" s="23" t="s">
        <v>26</v>
      </c>
      <c r="B56" s="24"/>
      <c r="C56" s="25" t="s">
        <v>365</v>
      </c>
      <c r="D56" s="26"/>
      <c r="E56" s="23" t="s">
        <v>366</v>
      </c>
      <c r="F56" s="26"/>
      <c r="G56" s="26"/>
      <c r="H56" s="26"/>
      <c r="I56" s="27">
        <f>SUMIFS(I57:I68,A57:A68,"P")</f>
        <v>0</v>
      </c>
      <c r="J56" s="28"/>
    </row>
    <row r="57">
      <c r="A57" s="29" t="s">
        <v>29</v>
      </c>
      <c r="B57" s="29">
        <v>12</v>
      </c>
      <c r="C57" s="30" t="s">
        <v>367</v>
      </c>
      <c r="D57" s="29" t="s">
        <v>31</v>
      </c>
      <c r="E57" s="31" t="s">
        <v>368</v>
      </c>
      <c r="F57" s="32" t="s">
        <v>156</v>
      </c>
      <c r="G57" s="33">
        <v>159</v>
      </c>
      <c r="H57" s="34">
        <v>0</v>
      </c>
      <c r="I57" s="34">
        <f>ROUND(G57*H57,P4)</f>
        <v>0</v>
      </c>
      <c r="J57" s="29"/>
      <c r="O57" s="35">
        <f>I57*0.21</f>
        <v>0</v>
      </c>
      <c r="P57">
        <v>3</v>
      </c>
    </row>
    <row r="58" ht="60">
      <c r="A58" s="29" t="s">
        <v>34</v>
      </c>
      <c r="B58" s="36"/>
      <c r="C58" s="37"/>
      <c r="D58" s="37"/>
      <c r="E58" s="31" t="s">
        <v>369</v>
      </c>
      <c r="F58" s="37"/>
      <c r="G58" s="37"/>
      <c r="H58" s="37"/>
      <c r="I58" s="37"/>
      <c r="J58" s="39"/>
    </row>
    <row r="59">
      <c r="A59" s="29" t="s">
        <v>35</v>
      </c>
      <c r="B59" s="36"/>
      <c r="C59" s="37"/>
      <c r="D59" s="37"/>
      <c r="E59" s="40" t="s">
        <v>370</v>
      </c>
      <c r="F59" s="37"/>
      <c r="G59" s="37"/>
      <c r="H59" s="37"/>
      <c r="I59" s="37"/>
      <c r="J59" s="39"/>
    </row>
    <row r="60" ht="90">
      <c r="A60" s="29" t="s">
        <v>37</v>
      </c>
      <c r="B60" s="36"/>
      <c r="C60" s="37"/>
      <c r="D60" s="37"/>
      <c r="E60" s="31" t="s">
        <v>371</v>
      </c>
      <c r="F60" s="37"/>
      <c r="G60" s="37"/>
      <c r="H60" s="37"/>
      <c r="I60" s="37"/>
      <c r="J60" s="39"/>
    </row>
    <row r="61">
      <c r="A61" s="29" t="s">
        <v>29</v>
      </c>
      <c r="B61" s="29">
        <v>13</v>
      </c>
      <c r="C61" s="30" t="s">
        <v>372</v>
      </c>
      <c r="D61" s="29" t="s">
        <v>49</v>
      </c>
      <c r="E61" s="31" t="s">
        <v>373</v>
      </c>
      <c r="F61" s="32" t="s">
        <v>156</v>
      </c>
      <c r="G61" s="33">
        <v>7.0019999999999998</v>
      </c>
      <c r="H61" s="34">
        <v>0</v>
      </c>
      <c r="I61" s="34">
        <f>ROUND(G61*H61,P4)</f>
        <v>0</v>
      </c>
      <c r="J61" s="29"/>
      <c r="O61" s="35">
        <f>I61*0.21</f>
        <v>0</v>
      </c>
      <c r="P61">
        <v>3</v>
      </c>
    </row>
    <row r="62" ht="60">
      <c r="A62" s="29" t="s">
        <v>34</v>
      </c>
      <c r="B62" s="36"/>
      <c r="C62" s="37"/>
      <c r="D62" s="37"/>
      <c r="E62" s="31" t="s">
        <v>374</v>
      </c>
      <c r="F62" s="37"/>
      <c r="G62" s="37"/>
      <c r="H62" s="37"/>
      <c r="I62" s="37"/>
      <c r="J62" s="39"/>
    </row>
    <row r="63">
      <c r="A63" s="29" t="s">
        <v>35</v>
      </c>
      <c r="B63" s="36"/>
      <c r="C63" s="37"/>
      <c r="D63" s="37"/>
      <c r="E63" s="40" t="s">
        <v>375</v>
      </c>
      <c r="F63" s="37"/>
      <c r="G63" s="37"/>
      <c r="H63" s="37"/>
      <c r="I63" s="37"/>
      <c r="J63" s="39"/>
    </row>
    <row r="64" ht="75">
      <c r="A64" s="29" t="s">
        <v>37</v>
      </c>
      <c r="B64" s="36"/>
      <c r="C64" s="37"/>
      <c r="D64" s="37"/>
      <c r="E64" s="31" t="s">
        <v>376</v>
      </c>
      <c r="F64" s="37"/>
      <c r="G64" s="37"/>
      <c r="H64" s="37"/>
      <c r="I64" s="37"/>
      <c r="J64" s="39"/>
    </row>
    <row r="65">
      <c r="A65" s="29" t="s">
        <v>29</v>
      </c>
      <c r="B65" s="29">
        <v>14</v>
      </c>
      <c r="C65" s="30" t="s">
        <v>372</v>
      </c>
      <c r="D65" s="29" t="s">
        <v>53</v>
      </c>
      <c r="E65" s="31" t="s">
        <v>373</v>
      </c>
      <c r="F65" s="32" t="s">
        <v>156</v>
      </c>
      <c r="G65" s="33">
        <v>1.6200000000000001</v>
      </c>
      <c r="H65" s="34">
        <v>0</v>
      </c>
      <c r="I65" s="34">
        <f>ROUND(G65*H65,P4)</f>
        <v>0</v>
      </c>
      <c r="J65" s="29"/>
      <c r="O65" s="35">
        <f>I65*0.21</f>
        <v>0</v>
      </c>
      <c r="P65">
        <v>3</v>
      </c>
    </row>
    <row r="66" ht="60">
      <c r="A66" s="29" t="s">
        <v>34</v>
      </c>
      <c r="B66" s="36"/>
      <c r="C66" s="37"/>
      <c r="D66" s="37"/>
      <c r="E66" s="31" t="s">
        <v>377</v>
      </c>
      <c r="F66" s="37"/>
      <c r="G66" s="37"/>
      <c r="H66" s="37"/>
      <c r="I66" s="37"/>
      <c r="J66" s="39"/>
    </row>
    <row r="67">
      <c r="A67" s="29" t="s">
        <v>35</v>
      </c>
      <c r="B67" s="36"/>
      <c r="C67" s="37"/>
      <c r="D67" s="37"/>
      <c r="E67" s="40" t="s">
        <v>378</v>
      </c>
      <c r="F67" s="37"/>
      <c r="G67" s="37"/>
      <c r="H67" s="37"/>
      <c r="I67" s="37"/>
      <c r="J67" s="39"/>
    </row>
    <row r="68" ht="75">
      <c r="A68" s="29" t="s">
        <v>37</v>
      </c>
      <c r="B68" s="36"/>
      <c r="C68" s="37"/>
      <c r="D68" s="37"/>
      <c r="E68" s="31" t="s">
        <v>376</v>
      </c>
      <c r="F68" s="37"/>
      <c r="G68" s="37"/>
      <c r="H68" s="37"/>
      <c r="I68" s="37"/>
      <c r="J68" s="39"/>
    </row>
    <row r="69">
      <c r="A69" s="23" t="s">
        <v>26</v>
      </c>
      <c r="B69" s="24"/>
      <c r="C69" s="25" t="s">
        <v>379</v>
      </c>
      <c r="D69" s="26"/>
      <c r="E69" s="23" t="s">
        <v>380</v>
      </c>
      <c r="F69" s="26"/>
      <c r="G69" s="26"/>
      <c r="H69" s="26"/>
      <c r="I69" s="27">
        <f>SUMIFS(I70:I77,A70:A77,"P")</f>
        <v>0</v>
      </c>
      <c r="J69" s="28"/>
    </row>
    <row r="70" ht="30">
      <c r="A70" s="29" t="s">
        <v>29</v>
      </c>
      <c r="B70" s="29">
        <v>15</v>
      </c>
      <c r="C70" s="30" t="s">
        <v>381</v>
      </c>
      <c r="D70" s="29" t="s">
        <v>31</v>
      </c>
      <c r="E70" s="31" t="s">
        <v>382</v>
      </c>
      <c r="F70" s="32" t="s">
        <v>156</v>
      </c>
      <c r="G70" s="33">
        <v>19</v>
      </c>
      <c r="H70" s="34">
        <v>0</v>
      </c>
      <c r="I70" s="34">
        <f>ROUND(G70*H70,P4)</f>
        <v>0</v>
      </c>
      <c r="J70" s="29"/>
      <c r="O70" s="35">
        <f>I70*0.21</f>
        <v>0</v>
      </c>
      <c r="P70">
        <v>3</v>
      </c>
    </row>
    <row r="71" ht="75">
      <c r="A71" s="29" t="s">
        <v>34</v>
      </c>
      <c r="B71" s="36"/>
      <c r="C71" s="37"/>
      <c r="D71" s="37"/>
      <c r="E71" s="31" t="s">
        <v>383</v>
      </c>
      <c r="F71" s="37"/>
      <c r="G71" s="37"/>
      <c r="H71" s="37"/>
      <c r="I71" s="37"/>
      <c r="J71" s="39"/>
    </row>
    <row r="72">
      <c r="A72" s="29" t="s">
        <v>35</v>
      </c>
      <c r="B72" s="36"/>
      <c r="C72" s="37"/>
      <c r="D72" s="37"/>
      <c r="E72" s="40" t="s">
        <v>384</v>
      </c>
      <c r="F72" s="37"/>
      <c r="G72" s="37"/>
      <c r="H72" s="37"/>
      <c r="I72" s="37"/>
      <c r="J72" s="39"/>
    </row>
    <row r="73" ht="270">
      <c r="A73" s="29" t="s">
        <v>37</v>
      </c>
      <c r="B73" s="36"/>
      <c r="C73" s="37"/>
      <c r="D73" s="37"/>
      <c r="E73" s="31" t="s">
        <v>385</v>
      </c>
      <c r="F73" s="37"/>
      <c r="G73" s="37"/>
      <c r="H73" s="37"/>
      <c r="I73" s="37"/>
      <c r="J73" s="39"/>
    </row>
    <row r="74">
      <c r="A74" s="29" t="s">
        <v>29</v>
      </c>
      <c r="B74" s="29">
        <v>16</v>
      </c>
      <c r="C74" s="30" t="s">
        <v>386</v>
      </c>
      <c r="D74" s="29" t="s">
        <v>31</v>
      </c>
      <c r="E74" s="31" t="s">
        <v>387</v>
      </c>
      <c r="F74" s="32" t="s">
        <v>102</v>
      </c>
      <c r="G74" s="33">
        <v>1</v>
      </c>
      <c r="H74" s="34">
        <v>0</v>
      </c>
      <c r="I74" s="34">
        <f>ROUND(G74*H74,P4)</f>
        <v>0</v>
      </c>
      <c r="J74" s="29"/>
      <c r="O74" s="35">
        <f>I74*0.21</f>
        <v>0</v>
      </c>
      <c r="P74">
        <v>3</v>
      </c>
    </row>
    <row r="75" ht="30">
      <c r="A75" s="29" t="s">
        <v>34</v>
      </c>
      <c r="B75" s="36"/>
      <c r="C75" s="37"/>
      <c r="D75" s="37"/>
      <c r="E75" s="31" t="s">
        <v>388</v>
      </c>
      <c r="F75" s="37"/>
      <c r="G75" s="37"/>
      <c r="H75" s="37"/>
      <c r="I75" s="37"/>
      <c r="J75" s="39"/>
    </row>
    <row r="76">
      <c r="A76" s="29" t="s">
        <v>35</v>
      </c>
      <c r="B76" s="36"/>
      <c r="C76" s="37"/>
      <c r="D76" s="37"/>
      <c r="E76" s="40" t="s">
        <v>36</v>
      </c>
      <c r="F76" s="37"/>
      <c r="G76" s="37"/>
      <c r="H76" s="37"/>
      <c r="I76" s="37"/>
      <c r="J76" s="39"/>
    </row>
    <row r="77" ht="45">
      <c r="A77" s="29" t="s">
        <v>37</v>
      </c>
      <c r="B77" s="36"/>
      <c r="C77" s="37"/>
      <c r="D77" s="37"/>
      <c r="E77" s="31" t="s">
        <v>389</v>
      </c>
      <c r="F77" s="37"/>
      <c r="G77" s="37"/>
      <c r="H77" s="37"/>
      <c r="I77" s="37"/>
      <c r="J77" s="39"/>
    </row>
    <row r="78">
      <c r="A78" s="23" t="s">
        <v>26</v>
      </c>
      <c r="B78" s="24"/>
      <c r="C78" s="25" t="s">
        <v>98</v>
      </c>
      <c r="D78" s="26"/>
      <c r="E78" s="23" t="s">
        <v>99</v>
      </c>
      <c r="F78" s="26"/>
      <c r="G78" s="26"/>
      <c r="H78" s="26"/>
      <c r="I78" s="27">
        <f>SUMIFS(I79:I186,A79:A186,"P")</f>
        <v>0</v>
      </c>
      <c r="J78" s="28"/>
    </row>
    <row r="79">
      <c r="A79" s="29" t="s">
        <v>29</v>
      </c>
      <c r="B79" s="29">
        <v>17</v>
      </c>
      <c r="C79" s="30" t="s">
        <v>390</v>
      </c>
      <c r="D79" s="29" t="s">
        <v>31</v>
      </c>
      <c r="E79" s="31" t="s">
        <v>391</v>
      </c>
      <c r="F79" s="32" t="s">
        <v>392</v>
      </c>
      <c r="G79" s="33">
        <v>56</v>
      </c>
      <c r="H79" s="34">
        <v>0</v>
      </c>
      <c r="I79" s="34">
        <f>ROUND(G79*H79,P4)</f>
        <v>0</v>
      </c>
      <c r="J79" s="29"/>
      <c r="O79" s="35">
        <f>I79*0.21</f>
        <v>0</v>
      </c>
      <c r="P79">
        <v>3</v>
      </c>
    </row>
    <row r="80" ht="60">
      <c r="A80" s="29" t="s">
        <v>34</v>
      </c>
      <c r="B80" s="36"/>
      <c r="C80" s="37"/>
      <c r="D80" s="37"/>
      <c r="E80" s="31" t="s">
        <v>393</v>
      </c>
      <c r="F80" s="37"/>
      <c r="G80" s="37"/>
      <c r="H80" s="37"/>
      <c r="I80" s="37"/>
      <c r="J80" s="39"/>
    </row>
    <row r="81">
      <c r="A81" s="29" t="s">
        <v>35</v>
      </c>
      <c r="B81" s="36"/>
      <c r="C81" s="37"/>
      <c r="D81" s="37"/>
      <c r="E81" s="40" t="s">
        <v>394</v>
      </c>
      <c r="F81" s="37"/>
      <c r="G81" s="37"/>
      <c r="H81" s="37"/>
      <c r="I81" s="37"/>
      <c r="J81" s="39"/>
    </row>
    <row r="82" ht="30">
      <c r="A82" s="29" t="s">
        <v>37</v>
      </c>
      <c r="B82" s="36"/>
      <c r="C82" s="37"/>
      <c r="D82" s="37"/>
      <c r="E82" s="31" t="s">
        <v>395</v>
      </c>
      <c r="F82" s="37"/>
      <c r="G82" s="37"/>
      <c r="H82" s="37"/>
      <c r="I82" s="37"/>
      <c r="J82" s="39"/>
    </row>
    <row r="83">
      <c r="A83" s="29" t="s">
        <v>29</v>
      </c>
      <c r="B83" s="29">
        <v>18</v>
      </c>
      <c r="C83" s="30" t="s">
        <v>396</v>
      </c>
      <c r="D83" s="29" t="s">
        <v>31</v>
      </c>
      <c r="E83" s="31" t="s">
        <v>397</v>
      </c>
      <c r="F83" s="32" t="s">
        <v>324</v>
      </c>
      <c r="G83" s="33">
        <v>24</v>
      </c>
      <c r="H83" s="34">
        <v>0</v>
      </c>
      <c r="I83" s="34">
        <f>ROUND(G83*H83,P4)</f>
        <v>0</v>
      </c>
      <c r="J83" s="29"/>
      <c r="O83" s="35">
        <f>I83*0.21</f>
        <v>0</v>
      </c>
      <c r="P83">
        <v>3</v>
      </c>
    </row>
    <row r="84" ht="45">
      <c r="A84" s="29" t="s">
        <v>34</v>
      </c>
      <c r="B84" s="36"/>
      <c r="C84" s="37"/>
      <c r="D84" s="37"/>
      <c r="E84" s="31" t="s">
        <v>398</v>
      </c>
      <c r="F84" s="37"/>
      <c r="G84" s="37"/>
      <c r="H84" s="37"/>
      <c r="I84" s="37"/>
      <c r="J84" s="39"/>
    </row>
    <row r="85">
      <c r="A85" s="29" t="s">
        <v>35</v>
      </c>
      <c r="B85" s="36"/>
      <c r="C85" s="37"/>
      <c r="D85" s="37"/>
      <c r="E85" s="40" t="s">
        <v>399</v>
      </c>
      <c r="F85" s="37"/>
      <c r="G85" s="37"/>
      <c r="H85" s="37"/>
      <c r="I85" s="37"/>
      <c r="J85" s="39"/>
    </row>
    <row r="86" ht="150">
      <c r="A86" s="29" t="s">
        <v>37</v>
      </c>
      <c r="B86" s="36"/>
      <c r="C86" s="37"/>
      <c r="D86" s="37"/>
      <c r="E86" s="31" t="s">
        <v>400</v>
      </c>
      <c r="F86" s="37"/>
      <c r="G86" s="37"/>
      <c r="H86" s="37"/>
      <c r="I86" s="37"/>
      <c r="J86" s="39"/>
    </row>
    <row r="87">
      <c r="A87" s="29" t="s">
        <v>29</v>
      </c>
      <c r="B87" s="29">
        <v>19</v>
      </c>
      <c r="C87" s="30" t="s">
        <v>401</v>
      </c>
      <c r="D87" s="29" t="s">
        <v>31</v>
      </c>
      <c r="E87" s="31" t="s">
        <v>402</v>
      </c>
      <c r="F87" s="32" t="s">
        <v>403</v>
      </c>
      <c r="G87" s="33">
        <v>475.19999999999999</v>
      </c>
      <c r="H87" s="34">
        <v>0</v>
      </c>
      <c r="I87" s="34">
        <f>ROUND(G87*H87,P4)</f>
        <v>0</v>
      </c>
      <c r="J87" s="29"/>
      <c r="O87" s="35">
        <f>I87*0.21</f>
        <v>0</v>
      </c>
      <c r="P87">
        <v>3</v>
      </c>
    </row>
    <row r="88">
      <c r="A88" s="29" t="s">
        <v>34</v>
      </c>
      <c r="B88" s="36"/>
      <c r="C88" s="37"/>
      <c r="D88" s="37"/>
      <c r="E88" s="31" t="s">
        <v>404</v>
      </c>
      <c r="F88" s="37"/>
      <c r="G88" s="37"/>
      <c r="H88" s="37"/>
      <c r="I88" s="37"/>
      <c r="J88" s="39"/>
    </row>
    <row r="89">
      <c r="A89" s="29" t="s">
        <v>35</v>
      </c>
      <c r="B89" s="36"/>
      <c r="C89" s="37"/>
      <c r="D89" s="37"/>
      <c r="E89" s="40" t="s">
        <v>405</v>
      </c>
      <c r="F89" s="37"/>
      <c r="G89" s="37"/>
      <c r="H89" s="37"/>
      <c r="I89" s="37"/>
      <c r="J89" s="39"/>
    </row>
    <row r="90" ht="45">
      <c r="A90" s="29" t="s">
        <v>37</v>
      </c>
      <c r="B90" s="36"/>
      <c r="C90" s="37"/>
      <c r="D90" s="37"/>
      <c r="E90" s="31" t="s">
        <v>406</v>
      </c>
      <c r="F90" s="37"/>
      <c r="G90" s="37"/>
      <c r="H90" s="37"/>
      <c r="I90" s="37"/>
      <c r="J90" s="39"/>
    </row>
    <row r="91">
      <c r="A91" s="29" t="s">
        <v>29</v>
      </c>
      <c r="B91" s="29">
        <v>20</v>
      </c>
      <c r="C91" s="30" t="s">
        <v>407</v>
      </c>
      <c r="D91" s="29" t="s">
        <v>49</v>
      </c>
      <c r="E91" s="31" t="s">
        <v>408</v>
      </c>
      <c r="F91" s="32" t="s">
        <v>324</v>
      </c>
      <c r="G91" s="33">
        <v>43</v>
      </c>
      <c r="H91" s="34">
        <v>0</v>
      </c>
      <c r="I91" s="34">
        <f>ROUND(G91*H91,P4)</f>
        <v>0</v>
      </c>
      <c r="J91" s="29"/>
      <c r="O91" s="35">
        <f>I91*0.21</f>
        <v>0</v>
      </c>
      <c r="P91">
        <v>3</v>
      </c>
    </row>
    <row r="92" ht="45">
      <c r="A92" s="29" t="s">
        <v>34</v>
      </c>
      <c r="B92" s="36"/>
      <c r="C92" s="37"/>
      <c r="D92" s="37"/>
      <c r="E92" s="31" t="s">
        <v>409</v>
      </c>
      <c r="F92" s="37"/>
      <c r="G92" s="37"/>
      <c r="H92" s="37"/>
      <c r="I92" s="37"/>
      <c r="J92" s="39"/>
    </row>
    <row r="93">
      <c r="A93" s="29" t="s">
        <v>35</v>
      </c>
      <c r="B93" s="36"/>
      <c r="C93" s="37"/>
      <c r="D93" s="37"/>
      <c r="E93" s="40" t="s">
        <v>410</v>
      </c>
      <c r="F93" s="37"/>
      <c r="G93" s="37"/>
      <c r="H93" s="37"/>
      <c r="I93" s="37"/>
      <c r="J93" s="39"/>
    </row>
    <row r="94" ht="150">
      <c r="A94" s="29" t="s">
        <v>37</v>
      </c>
      <c r="B94" s="36"/>
      <c r="C94" s="37"/>
      <c r="D94" s="37"/>
      <c r="E94" s="31" t="s">
        <v>400</v>
      </c>
      <c r="F94" s="37"/>
      <c r="G94" s="37"/>
      <c r="H94" s="37"/>
      <c r="I94" s="37"/>
      <c r="J94" s="39"/>
    </row>
    <row r="95">
      <c r="A95" s="29" t="s">
        <v>29</v>
      </c>
      <c r="B95" s="29">
        <v>21</v>
      </c>
      <c r="C95" s="30" t="s">
        <v>407</v>
      </c>
      <c r="D95" s="29" t="s">
        <v>53</v>
      </c>
      <c r="E95" s="31" t="s">
        <v>408</v>
      </c>
      <c r="F95" s="32" t="s">
        <v>324</v>
      </c>
      <c r="G95" s="33">
        <v>16</v>
      </c>
      <c r="H95" s="34">
        <v>0</v>
      </c>
      <c r="I95" s="34">
        <f>ROUND(G95*H95,P4)</f>
        <v>0</v>
      </c>
      <c r="J95" s="29"/>
      <c r="O95" s="35">
        <f>I95*0.21</f>
        <v>0</v>
      </c>
      <c r="P95">
        <v>3</v>
      </c>
    </row>
    <row r="96" ht="45">
      <c r="A96" s="29" t="s">
        <v>34</v>
      </c>
      <c r="B96" s="36"/>
      <c r="C96" s="37"/>
      <c r="D96" s="37"/>
      <c r="E96" s="31" t="s">
        <v>411</v>
      </c>
      <c r="F96" s="37"/>
      <c r="G96" s="37"/>
      <c r="H96" s="37"/>
      <c r="I96" s="37"/>
      <c r="J96" s="39"/>
    </row>
    <row r="97">
      <c r="A97" s="29" t="s">
        <v>35</v>
      </c>
      <c r="B97" s="36"/>
      <c r="C97" s="37"/>
      <c r="D97" s="37"/>
      <c r="E97" s="40" t="s">
        <v>412</v>
      </c>
      <c r="F97" s="37"/>
      <c r="G97" s="37"/>
      <c r="H97" s="37"/>
      <c r="I97" s="37"/>
      <c r="J97" s="39"/>
    </row>
    <row r="98" ht="150">
      <c r="A98" s="29" t="s">
        <v>37</v>
      </c>
      <c r="B98" s="36"/>
      <c r="C98" s="37"/>
      <c r="D98" s="37"/>
      <c r="E98" s="31" t="s">
        <v>400</v>
      </c>
      <c r="F98" s="37"/>
      <c r="G98" s="37"/>
      <c r="H98" s="37"/>
      <c r="I98" s="37"/>
      <c r="J98" s="39"/>
    </row>
    <row r="99">
      <c r="A99" s="29" t="s">
        <v>29</v>
      </c>
      <c r="B99" s="29">
        <v>22</v>
      </c>
      <c r="C99" s="30" t="s">
        <v>407</v>
      </c>
      <c r="D99" s="29" t="s">
        <v>318</v>
      </c>
      <c r="E99" s="31" t="s">
        <v>408</v>
      </c>
      <c r="F99" s="32" t="s">
        <v>324</v>
      </c>
      <c r="G99" s="33">
        <v>22</v>
      </c>
      <c r="H99" s="34">
        <v>0</v>
      </c>
      <c r="I99" s="34">
        <f>ROUND(G99*H99,P4)</f>
        <v>0</v>
      </c>
      <c r="J99" s="29"/>
      <c r="O99" s="35">
        <f>I99*0.21</f>
        <v>0</v>
      </c>
      <c r="P99">
        <v>3</v>
      </c>
    </row>
    <row r="100" ht="45">
      <c r="A100" s="29" t="s">
        <v>34</v>
      </c>
      <c r="B100" s="36"/>
      <c r="C100" s="37"/>
      <c r="D100" s="37"/>
      <c r="E100" s="31" t="s">
        <v>413</v>
      </c>
      <c r="F100" s="37"/>
      <c r="G100" s="37"/>
      <c r="H100" s="37"/>
      <c r="I100" s="37"/>
      <c r="J100" s="39"/>
    </row>
    <row r="101">
      <c r="A101" s="29" t="s">
        <v>35</v>
      </c>
      <c r="B101" s="36"/>
      <c r="C101" s="37"/>
      <c r="D101" s="37"/>
      <c r="E101" s="40" t="s">
        <v>414</v>
      </c>
      <c r="F101" s="37"/>
      <c r="G101" s="37"/>
      <c r="H101" s="37"/>
      <c r="I101" s="37"/>
      <c r="J101" s="39"/>
    </row>
    <row r="102" ht="150">
      <c r="A102" s="29" t="s">
        <v>37</v>
      </c>
      <c r="B102" s="36"/>
      <c r="C102" s="37"/>
      <c r="D102" s="37"/>
      <c r="E102" s="31" t="s">
        <v>400</v>
      </c>
      <c r="F102" s="37"/>
      <c r="G102" s="37"/>
      <c r="H102" s="37"/>
      <c r="I102" s="37"/>
      <c r="J102" s="39"/>
    </row>
    <row r="103">
      <c r="A103" s="29" t="s">
        <v>29</v>
      </c>
      <c r="B103" s="29">
        <v>23</v>
      </c>
      <c r="C103" s="30" t="s">
        <v>415</v>
      </c>
      <c r="D103" s="29" t="s">
        <v>49</v>
      </c>
      <c r="E103" s="31" t="s">
        <v>416</v>
      </c>
      <c r="F103" s="32" t="s">
        <v>403</v>
      </c>
      <c r="G103" s="33">
        <v>1087.9000000000001</v>
      </c>
      <c r="H103" s="34">
        <v>0</v>
      </c>
      <c r="I103" s="34">
        <f>ROUND(G103*H103,P4)</f>
        <v>0</v>
      </c>
      <c r="J103" s="29"/>
      <c r="O103" s="35">
        <f>I103*0.21</f>
        <v>0</v>
      </c>
      <c r="P103">
        <v>3</v>
      </c>
    </row>
    <row r="104">
      <c r="A104" s="29" t="s">
        <v>34</v>
      </c>
      <c r="B104" s="36"/>
      <c r="C104" s="37"/>
      <c r="D104" s="37"/>
      <c r="E104" s="31" t="s">
        <v>417</v>
      </c>
      <c r="F104" s="37"/>
      <c r="G104" s="37"/>
      <c r="H104" s="37"/>
      <c r="I104" s="37"/>
      <c r="J104" s="39"/>
    </row>
    <row r="105">
      <c r="A105" s="29" t="s">
        <v>35</v>
      </c>
      <c r="B105" s="36"/>
      <c r="C105" s="37"/>
      <c r="D105" s="37"/>
      <c r="E105" s="40" t="s">
        <v>418</v>
      </c>
      <c r="F105" s="37"/>
      <c r="G105" s="37"/>
      <c r="H105" s="37"/>
      <c r="I105" s="37"/>
      <c r="J105" s="39"/>
    </row>
    <row r="106" ht="45">
      <c r="A106" s="29" t="s">
        <v>37</v>
      </c>
      <c r="B106" s="36"/>
      <c r="C106" s="37"/>
      <c r="D106" s="37"/>
      <c r="E106" s="31" t="s">
        <v>406</v>
      </c>
      <c r="F106" s="37"/>
      <c r="G106" s="37"/>
      <c r="H106" s="37"/>
      <c r="I106" s="37"/>
      <c r="J106" s="39"/>
    </row>
    <row r="107">
      <c r="A107" s="29" t="s">
        <v>29</v>
      </c>
      <c r="B107" s="29">
        <v>24</v>
      </c>
      <c r="C107" s="30" t="s">
        <v>415</v>
      </c>
      <c r="D107" s="29" t="s">
        <v>53</v>
      </c>
      <c r="E107" s="31" t="s">
        <v>416</v>
      </c>
      <c r="F107" s="32" t="s">
        <v>403</v>
      </c>
      <c r="G107" s="33">
        <v>404.80000000000001</v>
      </c>
      <c r="H107" s="34">
        <v>0</v>
      </c>
      <c r="I107" s="34">
        <f>ROUND(G107*H107,P4)</f>
        <v>0</v>
      </c>
      <c r="J107" s="29"/>
      <c r="O107" s="35">
        <f>I107*0.21</f>
        <v>0</v>
      </c>
      <c r="P107">
        <v>3</v>
      </c>
    </row>
    <row r="108">
      <c r="A108" s="29" t="s">
        <v>34</v>
      </c>
      <c r="B108" s="36"/>
      <c r="C108" s="37"/>
      <c r="D108" s="37"/>
      <c r="E108" s="31" t="s">
        <v>419</v>
      </c>
      <c r="F108" s="37"/>
      <c r="G108" s="37"/>
      <c r="H108" s="37"/>
      <c r="I108" s="37"/>
      <c r="J108" s="39"/>
    </row>
    <row r="109">
      <c r="A109" s="29" t="s">
        <v>35</v>
      </c>
      <c r="B109" s="36"/>
      <c r="C109" s="37"/>
      <c r="D109" s="37"/>
      <c r="E109" s="40" t="s">
        <v>420</v>
      </c>
      <c r="F109" s="37"/>
      <c r="G109" s="37"/>
      <c r="H109" s="37"/>
      <c r="I109" s="37"/>
      <c r="J109" s="39"/>
    </row>
    <row r="110" ht="45">
      <c r="A110" s="29" t="s">
        <v>37</v>
      </c>
      <c r="B110" s="36"/>
      <c r="C110" s="37"/>
      <c r="D110" s="37"/>
      <c r="E110" s="31" t="s">
        <v>406</v>
      </c>
      <c r="F110" s="37"/>
      <c r="G110" s="37"/>
      <c r="H110" s="37"/>
      <c r="I110" s="37"/>
      <c r="J110" s="39"/>
    </row>
    <row r="111">
      <c r="A111" s="29" t="s">
        <v>29</v>
      </c>
      <c r="B111" s="29">
        <v>25</v>
      </c>
      <c r="C111" s="30" t="s">
        <v>415</v>
      </c>
      <c r="D111" s="29" t="s">
        <v>318</v>
      </c>
      <c r="E111" s="31" t="s">
        <v>416</v>
      </c>
      <c r="F111" s="32" t="s">
        <v>403</v>
      </c>
      <c r="G111" s="33">
        <v>556.60000000000002</v>
      </c>
      <c r="H111" s="34">
        <v>0</v>
      </c>
      <c r="I111" s="34">
        <f>ROUND(G111*H111,P4)</f>
        <v>0</v>
      </c>
      <c r="J111" s="29"/>
      <c r="O111" s="35">
        <f>I111*0.21</f>
        <v>0</v>
      </c>
      <c r="P111">
        <v>3</v>
      </c>
    </row>
    <row r="112">
      <c r="A112" s="29" t="s">
        <v>34</v>
      </c>
      <c r="B112" s="36"/>
      <c r="C112" s="37"/>
      <c r="D112" s="37"/>
      <c r="E112" s="31" t="s">
        <v>421</v>
      </c>
      <c r="F112" s="37"/>
      <c r="G112" s="37"/>
      <c r="H112" s="37"/>
      <c r="I112" s="37"/>
      <c r="J112" s="39"/>
    </row>
    <row r="113">
      <c r="A113" s="29" t="s">
        <v>35</v>
      </c>
      <c r="B113" s="36"/>
      <c r="C113" s="37"/>
      <c r="D113" s="37"/>
      <c r="E113" s="40" t="s">
        <v>422</v>
      </c>
      <c r="F113" s="37"/>
      <c r="G113" s="37"/>
      <c r="H113" s="37"/>
      <c r="I113" s="37"/>
      <c r="J113" s="39"/>
    </row>
    <row r="114" ht="45">
      <c r="A114" s="29" t="s">
        <v>37</v>
      </c>
      <c r="B114" s="36"/>
      <c r="C114" s="37"/>
      <c r="D114" s="37"/>
      <c r="E114" s="31" t="s">
        <v>406</v>
      </c>
      <c r="F114" s="37"/>
      <c r="G114" s="37"/>
      <c r="H114" s="37"/>
      <c r="I114" s="37"/>
      <c r="J114" s="39"/>
    </row>
    <row r="115">
      <c r="A115" s="29" t="s">
        <v>29</v>
      </c>
      <c r="B115" s="29">
        <v>26</v>
      </c>
      <c r="C115" s="30" t="s">
        <v>423</v>
      </c>
      <c r="D115" s="29" t="s">
        <v>31</v>
      </c>
      <c r="E115" s="31" t="s">
        <v>424</v>
      </c>
      <c r="F115" s="32" t="s">
        <v>324</v>
      </c>
      <c r="G115" s="33">
        <v>1.5</v>
      </c>
      <c r="H115" s="34">
        <v>0</v>
      </c>
      <c r="I115" s="34">
        <f>ROUND(G115*H115,P4)</f>
        <v>0</v>
      </c>
      <c r="J115" s="29"/>
      <c r="O115" s="35">
        <f>I115*0.21</f>
        <v>0</v>
      </c>
      <c r="P115">
        <v>3</v>
      </c>
    </row>
    <row r="116" ht="45">
      <c r="A116" s="29" t="s">
        <v>34</v>
      </c>
      <c r="B116" s="36"/>
      <c r="C116" s="37"/>
      <c r="D116" s="37"/>
      <c r="E116" s="31" t="s">
        <v>425</v>
      </c>
      <c r="F116" s="37"/>
      <c r="G116" s="37"/>
      <c r="H116" s="37"/>
      <c r="I116" s="37"/>
      <c r="J116" s="39"/>
    </row>
    <row r="117">
      <c r="A117" s="29" t="s">
        <v>35</v>
      </c>
      <c r="B117" s="36"/>
      <c r="C117" s="37"/>
      <c r="D117" s="37"/>
      <c r="E117" s="40" t="s">
        <v>426</v>
      </c>
      <c r="F117" s="37"/>
      <c r="G117" s="37"/>
      <c r="H117" s="37"/>
      <c r="I117" s="37"/>
      <c r="J117" s="39"/>
    </row>
    <row r="118" ht="150">
      <c r="A118" s="29" t="s">
        <v>37</v>
      </c>
      <c r="B118" s="36"/>
      <c r="C118" s="37"/>
      <c r="D118" s="37"/>
      <c r="E118" s="31" t="s">
        <v>400</v>
      </c>
      <c r="F118" s="37"/>
      <c r="G118" s="37"/>
      <c r="H118" s="37"/>
      <c r="I118" s="37"/>
      <c r="J118" s="39"/>
    </row>
    <row r="119">
      <c r="A119" s="29" t="s">
        <v>29</v>
      </c>
      <c r="B119" s="29">
        <v>27</v>
      </c>
      <c r="C119" s="30" t="s">
        <v>427</v>
      </c>
      <c r="D119" s="29" t="s">
        <v>31</v>
      </c>
      <c r="E119" s="31" t="s">
        <v>428</v>
      </c>
      <c r="F119" s="32" t="s">
        <v>403</v>
      </c>
      <c r="G119" s="33">
        <v>41.25</v>
      </c>
      <c r="H119" s="34">
        <v>0</v>
      </c>
      <c r="I119" s="34">
        <f>ROUND(G119*H119,P4)</f>
        <v>0</v>
      </c>
      <c r="J119" s="29"/>
      <c r="O119" s="35">
        <f>I119*0.21</f>
        <v>0</v>
      </c>
      <c r="P119">
        <v>3</v>
      </c>
    </row>
    <row r="120">
      <c r="A120" s="29" t="s">
        <v>34</v>
      </c>
      <c r="B120" s="36"/>
      <c r="C120" s="37"/>
      <c r="D120" s="37"/>
      <c r="E120" s="31" t="s">
        <v>429</v>
      </c>
      <c r="F120" s="37"/>
      <c r="G120" s="37"/>
      <c r="H120" s="37"/>
      <c r="I120" s="37"/>
      <c r="J120" s="39"/>
    </row>
    <row r="121">
      <c r="A121" s="29" t="s">
        <v>35</v>
      </c>
      <c r="B121" s="36"/>
      <c r="C121" s="37"/>
      <c r="D121" s="37"/>
      <c r="E121" s="40" t="s">
        <v>430</v>
      </c>
      <c r="F121" s="37"/>
      <c r="G121" s="37"/>
      <c r="H121" s="37"/>
      <c r="I121" s="37"/>
      <c r="J121" s="39"/>
    </row>
    <row r="122" ht="45">
      <c r="A122" s="29" t="s">
        <v>37</v>
      </c>
      <c r="B122" s="36"/>
      <c r="C122" s="37"/>
      <c r="D122" s="37"/>
      <c r="E122" s="31" t="s">
        <v>406</v>
      </c>
      <c r="F122" s="37"/>
      <c r="G122" s="37"/>
      <c r="H122" s="37"/>
      <c r="I122" s="37"/>
      <c r="J122" s="39"/>
    </row>
    <row r="123">
      <c r="A123" s="29" t="s">
        <v>29</v>
      </c>
      <c r="B123" s="29">
        <v>28</v>
      </c>
      <c r="C123" s="30" t="s">
        <v>431</v>
      </c>
      <c r="D123" s="29" t="s">
        <v>49</v>
      </c>
      <c r="E123" s="31" t="s">
        <v>432</v>
      </c>
      <c r="F123" s="32" t="s">
        <v>324</v>
      </c>
      <c r="G123" s="33">
        <v>8.0999999999999996</v>
      </c>
      <c r="H123" s="34">
        <v>0</v>
      </c>
      <c r="I123" s="34">
        <f>ROUND(G123*H123,P4)</f>
        <v>0</v>
      </c>
      <c r="J123" s="29"/>
      <c r="O123" s="35">
        <f>I123*0.21</f>
        <v>0</v>
      </c>
      <c r="P123">
        <v>3</v>
      </c>
    </row>
    <row r="124" ht="60">
      <c r="A124" s="29" t="s">
        <v>34</v>
      </c>
      <c r="B124" s="36"/>
      <c r="C124" s="37"/>
      <c r="D124" s="37"/>
      <c r="E124" s="31" t="s">
        <v>433</v>
      </c>
      <c r="F124" s="37"/>
      <c r="G124" s="37"/>
      <c r="H124" s="37"/>
      <c r="I124" s="37"/>
      <c r="J124" s="39"/>
    </row>
    <row r="125">
      <c r="A125" s="29" t="s">
        <v>35</v>
      </c>
      <c r="B125" s="36"/>
      <c r="C125" s="37"/>
      <c r="D125" s="37"/>
      <c r="E125" s="40" t="s">
        <v>434</v>
      </c>
      <c r="F125" s="37"/>
      <c r="G125" s="37"/>
      <c r="H125" s="37"/>
      <c r="I125" s="37"/>
      <c r="J125" s="39"/>
    </row>
    <row r="126" ht="90">
      <c r="A126" s="29" t="s">
        <v>37</v>
      </c>
      <c r="B126" s="36"/>
      <c r="C126" s="37"/>
      <c r="D126" s="37"/>
      <c r="E126" s="31" t="s">
        <v>435</v>
      </c>
      <c r="F126" s="37"/>
      <c r="G126" s="37"/>
      <c r="H126" s="37"/>
      <c r="I126" s="37"/>
      <c r="J126" s="39"/>
    </row>
    <row r="127">
      <c r="A127" s="29" t="s">
        <v>29</v>
      </c>
      <c r="B127" s="29">
        <v>29</v>
      </c>
      <c r="C127" s="30" t="s">
        <v>431</v>
      </c>
      <c r="D127" s="29" t="s">
        <v>53</v>
      </c>
      <c r="E127" s="31" t="s">
        <v>432</v>
      </c>
      <c r="F127" s="32" t="s">
        <v>324</v>
      </c>
      <c r="G127" s="33">
        <v>3</v>
      </c>
      <c r="H127" s="34">
        <v>0</v>
      </c>
      <c r="I127" s="34">
        <f>ROUND(G127*H127,P4)</f>
        <v>0</v>
      </c>
      <c r="J127" s="29"/>
      <c r="O127" s="35">
        <f>I127*0.21</f>
        <v>0</v>
      </c>
      <c r="P127">
        <v>3</v>
      </c>
    </row>
    <row r="128" ht="60">
      <c r="A128" s="29" t="s">
        <v>34</v>
      </c>
      <c r="B128" s="36"/>
      <c r="C128" s="37"/>
      <c r="D128" s="37"/>
      <c r="E128" s="31" t="s">
        <v>436</v>
      </c>
      <c r="F128" s="37"/>
      <c r="G128" s="37"/>
      <c r="H128" s="37"/>
      <c r="I128" s="37"/>
      <c r="J128" s="39"/>
    </row>
    <row r="129">
      <c r="A129" s="29" t="s">
        <v>35</v>
      </c>
      <c r="B129" s="36"/>
      <c r="C129" s="37"/>
      <c r="D129" s="37"/>
      <c r="E129" s="40" t="s">
        <v>259</v>
      </c>
      <c r="F129" s="37"/>
      <c r="G129" s="37"/>
      <c r="H129" s="37"/>
      <c r="I129" s="37"/>
      <c r="J129" s="39"/>
    </row>
    <row r="130" ht="90">
      <c r="A130" s="29" t="s">
        <v>37</v>
      </c>
      <c r="B130" s="36"/>
      <c r="C130" s="37"/>
      <c r="D130" s="37"/>
      <c r="E130" s="31" t="s">
        <v>435</v>
      </c>
      <c r="F130" s="37"/>
      <c r="G130" s="37"/>
      <c r="H130" s="37"/>
      <c r="I130" s="37"/>
      <c r="J130" s="39"/>
    </row>
    <row r="131">
      <c r="A131" s="29" t="s">
        <v>29</v>
      </c>
      <c r="B131" s="29">
        <v>30</v>
      </c>
      <c r="C131" s="30" t="s">
        <v>431</v>
      </c>
      <c r="D131" s="29" t="s">
        <v>318</v>
      </c>
      <c r="E131" s="31" t="s">
        <v>432</v>
      </c>
      <c r="F131" s="32" t="s">
        <v>324</v>
      </c>
      <c r="G131" s="33">
        <v>8.0999999999999996</v>
      </c>
      <c r="H131" s="34">
        <v>0</v>
      </c>
      <c r="I131" s="34">
        <f>ROUND(G131*H131,P4)</f>
        <v>0</v>
      </c>
      <c r="J131" s="29"/>
      <c r="O131" s="35">
        <f>I131*0.21</f>
        <v>0</v>
      </c>
      <c r="P131">
        <v>3</v>
      </c>
    </row>
    <row r="132" ht="60">
      <c r="A132" s="29" t="s">
        <v>34</v>
      </c>
      <c r="B132" s="36"/>
      <c r="C132" s="37"/>
      <c r="D132" s="37"/>
      <c r="E132" s="31" t="s">
        <v>437</v>
      </c>
      <c r="F132" s="37"/>
      <c r="G132" s="37"/>
      <c r="H132" s="37"/>
      <c r="I132" s="37"/>
      <c r="J132" s="39"/>
    </row>
    <row r="133">
      <c r="A133" s="29" t="s">
        <v>35</v>
      </c>
      <c r="B133" s="36"/>
      <c r="C133" s="37"/>
      <c r="D133" s="37"/>
      <c r="E133" s="40" t="s">
        <v>434</v>
      </c>
      <c r="F133" s="37"/>
      <c r="G133" s="37"/>
      <c r="H133" s="37"/>
      <c r="I133" s="37"/>
      <c r="J133" s="39"/>
    </row>
    <row r="134" ht="90">
      <c r="A134" s="29" t="s">
        <v>37</v>
      </c>
      <c r="B134" s="36"/>
      <c r="C134" s="37"/>
      <c r="D134" s="37"/>
      <c r="E134" s="31" t="s">
        <v>435</v>
      </c>
      <c r="F134" s="37"/>
      <c r="G134" s="37"/>
      <c r="H134" s="37"/>
      <c r="I134" s="37"/>
      <c r="J134" s="39"/>
    </row>
    <row r="135">
      <c r="A135" s="29" t="s">
        <v>29</v>
      </c>
      <c r="B135" s="29">
        <v>31</v>
      </c>
      <c r="C135" s="30" t="s">
        <v>438</v>
      </c>
      <c r="D135" s="29" t="s">
        <v>31</v>
      </c>
      <c r="E135" s="31" t="s">
        <v>439</v>
      </c>
      <c r="F135" s="32" t="s">
        <v>324</v>
      </c>
      <c r="G135" s="33">
        <v>6.75</v>
      </c>
      <c r="H135" s="34">
        <v>0</v>
      </c>
      <c r="I135" s="34">
        <f>ROUND(G135*H135,P4)</f>
        <v>0</v>
      </c>
      <c r="J135" s="29"/>
      <c r="O135" s="35">
        <f>I135*0.21</f>
        <v>0</v>
      </c>
      <c r="P135">
        <v>3</v>
      </c>
    </row>
    <row r="136" ht="45">
      <c r="A136" s="29" t="s">
        <v>34</v>
      </c>
      <c r="B136" s="36"/>
      <c r="C136" s="37"/>
      <c r="D136" s="37"/>
      <c r="E136" s="31" t="s">
        <v>440</v>
      </c>
      <c r="F136" s="37"/>
      <c r="G136" s="37"/>
      <c r="H136" s="37"/>
      <c r="I136" s="37"/>
      <c r="J136" s="39"/>
    </row>
    <row r="137">
      <c r="A137" s="29" t="s">
        <v>35</v>
      </c>
      <c r="B137" s="36"/>
      <c r="C137" s="37"/>
      <c r="D137" s="37"/>
      <c r="E137" s="40" t="s">
        <v>441</v>
      </c>
      <c r="F137" s="37"/>
      <c r="G137" s="37"/>
      <c r="H137" s="37"/>
      <c r="I137" s="37"/>
      <c r="J137" s="39"/>
    </row>
    <row r="138" ht="150">
      <c r="A138" s="29" t="s">
        <v>37</v>
      </c>
      <c r="B138" s="36"/>
      <c r="C138" s="37"/>
      <c r="D138" s="37"/>
      <c r="E138" s="31" t="s">
        <v>442</v>
      </c>
      <c r="F138" s="37"/>
      <c r="G138" s="37"/>
      <c r="H138" s="37"/>
      <c r="I138" s="37"/>
      <c r="J138" s="39"/>
    </row>
    <row r="139">
      <c r="A139" s="29" t="s">
        <v>29</v>
      </c>
      <c r="B139" s="29">
        <v>32</v>
      </c>
      <c r="C139" s="30" t="s">
        <v>443</v>
      </c>
      <c r="D139" s="29" t="s">
        <v>31</v>
      </c>
      <c r="E139" s="31" t="s">
        <v>444</v>
      </c>
      <c r="F139" s="32" t="s">
        <v>403</v>
      </c>
      <c r="G139" s="33">
        <v>133.65000000000001</v>
      </c>
      <c r="H139" s="34">
        <v>0</v>
      </c>
      <c r="I139" s="34">
        <f>ROUND(G139*H139,P4)</f>
        <v>0</v>
      </c>
      <c r="J139" s="29"/>
      <c r="O139" s="35">
        <f>I139*0.21</f>
        <v>0</v>
      </c>
      <c r="P139">
        <v>3</v>
      </c>
    </row>
    <row r="140">
      <c r="A140" s="29" t="s">
        <v>34</v>
      </c>
      <c r="B140" s="36"/>
      <c r="C140" s="37"/>
      <c r="D140" s="37"/>
      <c r="E140" s="31" t="s">
        <v>445</v>
      </c>
      <c r="F140" s="37"/>
      <c r="G140" s="37"/>
      <c r="H140" s="37"/>
      <c r="I140" s="37"/>
      <c r="J140" s="39"/>
    </row>
    <row r="141">
      <c r="A141" s="29" t="s">
        <v>35</v>
      </c>
      <c r="B141" s="36"/>
      <c r="C141" s="37"/>
      <c r="D141" s="37"/>
      <c r="E141" s="40" t="s">
        <v>446</v>
      </c>
      <c r="F141" s="37"/>
      <c r="G141" s="37"/>
      <c r="H141" s="37"/>
      <c r="I141" s="37"/>
      <c r="J141" s="39"/>
    </row>
    <row r="142" ht="90">
      <c r="A142" s="29" t="s">
        <v>37</v>
      </c>
      <c r="B142" s="36"/>
      <c r="C142" s="37"/>
      <c r="D142" s="37"/>
      <c r="E142" s="31" t="s">
        <v>447</v>
      </c>
      <c r="F142" s="37"/>
      <c r="G142" s="37"/>
      <c r="H142" s="37"/>
      <c r="I142" s="37"/>
      <c r="J142" s="39"/>
    </row>
    <row r="143">
      <c r="A143" s="29" t="s">
        <v>29</v>
      </c>
      <c r="B143" s="29">
        <v>33</v>
      </c>
      <c r="C143" s="30" t="s">
        <v>448</v>
      </c>
      <c r="D143" s="29" t="s">
        <v>31</v>
      </c>
      <c r="E143" s="31" t="s">
        <v>449</v>
      </c>
      <c r="F143" s="32" t="s">
        <v>324</v>
      </c>
      <c r="G143" s="33">
        <v>3.96</v>
      </c>
      <c r="H143" s="34">
        <v>0</v>
      </c>
      <c r="I143" s="34">
        <f>ROUND(G143*H143,P4)</f>
        <v>0</v>
      </c>
      <c r="J143" s="29"/>
      <c r="O143" s="35">
        <f>I143*0.21</f>
        <v>0</v>
      </c>
      <c r="P143">
        <v>3</v>
      </c>
    </row>
    <row r="144" ht="45">
      <c r="A144" s="29" t="s">
        <v>34</v>
      </c>
      <c r="B144" s="36"/>
      <c r="C144" s="37"/>
      <c r="D144" s="37"/>
      <c r="E144" s="31" t="s">
        <v>450</v>
      </c>
      <c r="F144" s="37"/>
      <c r="G144" s="37"/>
      <c r="H144" s="37"/>
      <c r="I144" s="37"/>
      <c r="J144" s="39"/>
    </row>
    <row r="145">
      <c r="A145" s="29" t="s">
        <v>35</v>
      </c>
      <c r="B145" s="36"/>
      <c r="C145" s="37"/>
      <c r="D145" s="37"/>
      <c r="E145" s="40" t="s">
        <v>451</v>
      </c>
      <c r="F145" s="37"/>
      <c r="G145" s="37"/>
      <c r="H145" s="37"/>
      <c r="I145" s="37"/>
      <c r="J145" s="39"/>
    </row>
    <row r="146" ht="150">
      <c r="A146" s="29" t="s">
        <v>37</v>
      </c>
      <c r="B146" s="36"/>
      <c r="C146" s="37"/>
      <c r="D146" s="37"/>
      <c r="E146" s="31" t="s">
        <v>442</v>
      </c>
      <c r="F146" s="37"/>
      <c r="G146" s="37"/>
      <c r="H146" s="37"/>
      <c r="I146" s="37"/>
      <c r="J146" s="39"/>
    </row>
    <row r="147">
      <c r="A147" s="29" t="s">
        <v>29</v>
      </c>
      <c r="B147" s="29">
        <v>34</v>
      </c>
      <c r="C147" s="30" t="s">
        <v>452</v>
      </c>
      <c r="D147" s="29" t="s">
        <v>31</v>
      </c>
      <c r="E147" s="31" t="s">
        <v>453</v>
      </c>
      <c r="F147" s="32" t="s">
        <v>403</v>
      </c>
      <c r="G147" s="33">
        <v>100.188</v>
      </c>
      <c r="H147" s="34">
        <v>0</v>
      </c>
      <c r="I147" s="34">
        <f>ROUND(G147*H147,P4)</f>
        <v>0</v>
      </c>
      <c r="J147" s="29"/>
      <c r="O147" s="35">
        <f>I147*0.21</f>
        <v>0</v>
      </c>
      <c r="P147">
        <v>3</v>
      </c>
    </row>
    <row r="148">
      <c r="A148" s="29" t="s">
        <v>34</v>
      </c>
      <c r="B148" s="36"/>
      <c r="C148" s="37"/>
      <c r="D148" s="37"/>
      <c r="E148" s="31" t="s">
        <v>454</v>
      </c>
      <c r="F148" s="37"/>
      <c r="G148" s="37"/>
      <c r="H148" s="37"/>
      <c r="I148" s="37"/>
      <c r="J148" s="39"/>
    </row>
    <row r="149">
      <c r="A149" s="29" t="s">
        <v>35</v>
      </c>
      <c r="B149" s="36"/>
      <c r="C149" s="37"/>
      <c r="D149" s="37"/>
      <c r="E149" s="40" t="s">
        <v>455</v>
      </c>
      <c r="F149" s="37"/>
      <c r="G149" s="37"/>
      <c r="H149" s="37"/>
      <c r="I149" s="37"/>
      <c r="J149" s="39"/>
    </row>
    <row r="150" ht="90">
      <c r="A150" s="29" t="s">
        <v>37</v>
      </c>
      <c r="B150" s="36"/>
      <c r="C150" s="37"/>
      <c r="D150" s="37"/>
      <c r="E150" s="31" t="s">
        <v>447</v>
      </c>
      <c r="F150" s="37"/>
      <c r="G150" s="37"/>
      <c r="H150" s="37"/>
      <c r="I150" s="37"/>
      <c r="J150" s="39"/>
    </row>
    <row r="151">
      <c r="A151" s="29" t="s">
        <v>29</v>
      </c>
      <c r="B151" s="29">
        <v>35</v>
      </c>
      <c r="C151" s="30" t="s">
        <v>456</v>
      </c>
      <c r="D151" s="29" t="s">
        <v>31</v>
      </c>
      <c r="E151" s="31" t="s">
        <v>457</v>
      </c>
      <c r="F151" s="32" t="s">
        <v>324</v>
      </c>
      <c r="G151" s="33">
        <v>0.80000000000000004</v>
      </c>
      <c r="H151" s="34">
        <v>0</v>
      </c>
      <c r="I151" s="34">
        <f>ROUND(G151*H151,P4)</f>
        <v>0</v>
      </c>
      <c r="J151" s="29"/>
      <c r="O151" s="35">
        <f>I151*0.21</f>
        <v>0</v>
      </c>
      <c r="P151">
        <v>3</v>
      </c>
    </row>
    <row r="152" ht="60">
      <c r="A152" s="29" t="s">
        <v>34</v>
      </c>
      <c r="B152" s="36"/>
      <c r="C152" s="37"/>
      <c r="D152" s="37"/>
      <c r="E152" s="31" t="s">
        <v>458</v>
      </c>
      <c r="F152" s="37"/>
      <c r="G152" s="37"/>
      <c r="H152" s="37"/>
      <c r="I152" s="37"/>
      <c r="J152" s="39"/>
    </row>
    <row r="153">
      <c r="A153" s="29" t="s">
        <v>35</v>
      </c>
      <c r="B153" s="36"/>
      <c r="C153" s="37"/>
      <c r="D153" s="37"/>
      <c r="E153" s="40" t="s">
        <v>459</v>
      </c>
      <c r="F153" s="37"/>
      <c r="G153" s="37"/>
      <c r="H153" s="37"/>
      <c r="I153" s="37"/>
      <c r="J153" s="39"/>
    </row>
    <row r="154" ht="45">
      <c r="A154" s="29" t="s">
        <v>37</v>
      </c>
      <c r="B154" s="36"/>
      <c r="C154" s="37"/>
      <c r="D154" s="37"/>
      <c r="E154" s="31" t="s">
        <v>460</v>
      </c>
      <c r="F154" s="37"/>
      <c r="G154" s="37"/>
      <c r="H154" s="37"/>
      <c r="I154" s="37"/>
      <c r="J154" s="39"/>
    </row>
    <row r="155" ht="30">
      <c r="A155" s="29" t="s">
        <v>29</v>
      </c>
      <c r="B155" s="29">
        <v>36</v>
      </c>
      <c r="C155" s="30" t="s">
        <v>461</v>
      </c>
      <c r="D155" s="29" t="s">
        <v>57</v>
      </c>
      <c r="E155" s="31" t="s">
        <v>462</v>
      </c>
      <c r="F155" s="32" t="s">
        <v>324</v>
      </c>
      <c r="G155" s="33">
        <v>2.7999999999999998</v>
      </c>
      <c r="H155" s="34">
        <v>0</v>
      </c>
      <c r="I155" s="34">
        <f>ROUND(G155*H155,P4)</f>
        <v>0</v>
      </c>
      <c r="J155" s="29"/>
      <c r="O155" s="35">
        <f>I155*0.21</f>
        <v>0</v>
      </c>
      <c r="P155">
        <v>3</v>
      </c>
    </row>
    <row r="156" ht="60">
      <c r="A156" s="29" t="s">
        <v>34</v>
      </c>
      <c r="B156" s="36"/>
      <c r="C156" s="37"/>
      <c r="D156" s="37"/>
      <c r="E156" s="31" t="s">
        <v>463</v>
      </c>
      <c r="F156" s="37"/>
      <c r="G156" s="37"/>
      <c r="H156" s="37"/>
      <c r="I156" s="37"/>
      <c r="J156" s="39"/>
    </row>
    <row r="157">
      <c r="A157" s="29" t="s">
        <v>35</v>
      </c>
      <c r="B157" s="36"/>
      <c r="C157" s="37"/>
      <c r="D157" s="37"/>
      <c r="E157" s="40" t="s">
        <v>464</v>
      </c>
      <c r="F157" s="37"/>
      <c r="G157" s="37"/>
      <c r="H157" s="37"/>
      <c r="I157" s="37"/>
      <c r="J157" s="39"/>
    </row>
    <row r="158" ht="150">
      <c r="A158" s="29" t="s">
        <v>37</v>
      </c>
      <c r="B158" s="36"/>
      <c r="C158" s="37"/>
      <c r="D158" s="37"/>
      <c r="E158" s="31" t="s">
        <v>442</v>
      </c>
      <c r="F158" s="37"/>
      <c r="G158" s="37"/>
      <c r="H158" s="37"/>
      <c r="I158" s="37"/>
      <c r="J158" s="39"/>
    </row>
    <row r="159">
      <c r="A159" s="29" t="s">
        <v>29</v>
      </c>
      <c r="B159" s="29">
        <v>37</v>
      </c>
      <c r="C159" s="30" t="s">
        <v>465</v>
      </c>
      <c r="D159" s="29" t="s">
        <v>31</v>
      </c>
      <c r="E159" s="31" t="s">
        <v>466</v>
      </c>
      <c r="F159" s="32" t="s">
        <v>102</v>
      </c>
      <c r="G159" s="33">
        <v>8</v>
      </c>
      <c r="H159" s="34">
        <v>0</v>
      </c>
      <c r="I159" s="34">
        <f>ROUND(G159*H159,P4)</f>
        <v>0</v>
      </c>
      <c r="J159" s="29"/>
      <c r="O159" s="35">
        <f>I159*0.21</f>
        <v>0</v>
      </c>
      <c r="P159">
        <v>3</v>
      </c>
    </row>
    <row r="160" ht="60">
      <c r="A160" s="29" t="s">
        <v>34</v>
      </c>
      <c r="B160" s="36"/>
      <c r="C160" s="37"/>
      <c r="D160" s="37"/>
      <c r="E160" s="31" t="s">
        <v>467</v>
      </c>
      <c r="F160" s="37"/>
      <c r="G160" s="37"/>
      <c r="H160" s="37"/>
      <c r="I160" s="37"/>
      <c r="J160" s="39"/>
    </row>
    <row r="161">
      <c r="A161" s="29" t="s">
        <v>35</v>
      </c>
      <c r="B161" s="36"/>
      <c r="C161" s="37"/>
      <c r="D161" s="37"/>
      <c r="E161" s="40" t="s">
        <v>468</v>
      </c>
      <c r="F161" s="37"/>
      <c r="G161" s="37"/>
      <c r="H161" s="37"/>
      <c r="I161" s="37"/>
      <c r="J161" s="39"/>
    </row>
    <row r="162" ht="45">
      <c r="A162" s="29" t="s">
        <v>37</v>
      </c>
      <c r="B162" s="36"/>
      <c r="C162" s="37"/>
      <c r="D162" s="37"/>
      <c r="E162" s="31" t="s">
        <v>460</v>
      </c>
      <c r="F162" s="37"/>
      <c r="G162" s="37"/>
      <c r="H162" s="37"/>
      <c r="I162" s="37"/>
      <c r="J162" s="39"/>
    </row>
    <row r="163">
      <c r="A163" s="29" t="s">
        <v>29</v>
      </c>
      <c r="B163" s="29">
        <v>38</v>
      </c>
      <c r="C163" s="30" t="s">
        <v>469</v>
      </c>
      <c r="D163" s="29" t="s">
        <v>49</v>
      </c>
      <c r="E163" s="31" t="s">
        <v>470</v>
      </c>
      <c r="F163" s="32" t="s">
        <v>102</v>
      </c>
      <c r="G163" s="33">
        <v>8</v>
      </c>
      <c r="H163" s="34">
        <v>0</v>
      </c>
      <c r="I163" s="34">
        <f>ROUND(G163*H163,P4)</f>
        <v>0</v>
      </c>
      <c r="J163" s="29"/>
      <c r="O163" s="35">
        <f>I163*0.21</f>
        <v>0</v>
      </c>
      <c r="P163">
        <v>3</v>
      </c>
    </row>
    <row r="164" ht="60">
      <c r="A164" s="29" t="s">
        <v>34</v>
      </c>
      <c r="B164" s="36"/>
      <c r="C164" s="37"/>
      <c r="D164" s="37"/>
      <c r="E164" s="31" t="s">
        <v>471</v>
      </c>
      <c r="F164" s="37"/>
      <c r="G164" s="37"/>
      <c r="H164" s="37"/>
      <c r="I164" s="37"/>
      <c r="J164" s="39"/>
    </row>
    <row r="165">
      <c r="A165" s="29" t="s">
        <v>35</v>
      </c>
      <c r="B165" s="36"/>
      <c r="C165" s="37"/>
      <c r="D165" s="37"/>
      <c r="E165" s="40" t="s">
        <v>468</v>
      </c>
      <c r="F165" s="37"/>
      <c r="G165" s="37"/>
      <c r="H165" s="37"/>
      <c r="I165" s="37"/>
      <c r="J165" s="39"/>
    </row>
    <row r="166" ht="45">
      <c r="A166" s="29" t="s">
        <v>37</v>
      </c>
      <c r="B166" s="36"/>
      <c r="C166" s="37"/>
      <c r="D166" s="37"/>
      <c r="E166" s="31" t="s">
        <v>460</v>
      </c>
      <c r="F166" s="37"/>
      <c r="G166" s="37"/>
      <c r="H166" s="37"/>
      <c r="I166" s="37"/>
      <c r="J166" s="39"/>
    </row>
    <row r="167">
      <c r="A167" s="29" t="s">
        <v>29</v>
      </c>
      <c r="B167" s="29">
        <v>39</v>
      </c>
      <c r="C167" s="30" t="s">
        <v>469</v>
      </c>
      <c r="D167" s="29" t="s">
        <v>53</v>
      </c>
      <c r="E167" s="31" t="s">
        <v>470</v>
      </c>
      <c r="F167" s="32" t="s">
        <v>102</v>
      </c>
      <c r="G167" s="33">
        <v>4</v>
      </c>
      <c r="H167" s="34">
        <v>0</v>
      </c>
      <c r="I167" s="34">
        <f>ROUND(G167*H167,P4)</f>
        <v>0</v>
      </c>
      <c r="J167" s="29"/>
      <c r="O167" s="35">
        <f>I167*0.21</f>
        <v>0</v>
      </c>
      <c r="P167">
        <v>3</v>
      </c>
    </row>
    <row r="168" ht="60">
      <c r="A168" s="29" t="s">
        <v>34</v>
      </c>
      <c r="B168" s="36"/>
      <c r="C168" s="37"/>
      <c r="D168" s="37"/>
      <c r="E168" s="31" t="s">
        <v>472</v>
      </c>
      <c r="F168" s="37"/>
      <c r="G168" s="37"/>
      <c r="H168" s="37"/>
      <c r="I168" s="37"/>
      <c r="J168" s="39"/>
    </row>
    <row r="169">
      <c r="A169" s="29" t="s">
        <v>35</v>
      </c>
      <c r="B169" s="36"/>
      <c r="C169" s="37"/>
      <c r="D169" s="37"/>
      <c r="E169" s="40" t="s">
        <v>278</v>
      </c>
      <c r="F169" s="37"/>
      <c r="G169" s="37"/>
      <c r="H169" s="37"/>
      <c r="I169" s="37"/>
      <c r="J169" s="39"/>
    </row>
    <row r="170" ht="45">
      <c r="A170" s="29" t="s">
        <v>37</v>
      </c>
      <c r="B170" s="36"/>
      <c r="C170" s="37"/>
      <c r="D170" s="37"/>
      <c r="E170" s="31" t="s">
        <v>460</v>
      </c>
      <c r="F170" s="37"/>
      <c r="G170" s="37"/>
      <c r="H170" s="37"/>
      <c r="I170" s="37"/>
      <c r="J170" s="39"/>
    </row>
    <row r="171">
      <c r="A171" s="29" t="s">
        <v>29</v>
      </c>
      <c r="B171" s="29">
        <v>40</v>
      </c>
      <c r="C171" s="30" t="s">
        <v>473</v>
      </c>
      <c r="D171" s="29" t="s">
        <v>31</v>
      </c>
      <c r="E171" s="31" t="s">
        <v>474</v>
      </c>
      <c r="F171" s="32" t="s">
        <v>392</v>
      </c>
      <c r="G171" s="33">
        <v>40</v>
      </c>
      <c r="H171" s="34">
        <v>0</v>
      </c>
      <c r="I171" s="34">
        <f>ROUND(G171*H171,P4)</f>
        <v>0</v>
      </c>
      <c r="J171" s="29"/>
      <c r="O171" s="35">
        <f>I171*0.21</f>
        <v>0</v>
      </c>
      <c r="P171">
        <v>3</v>
      </c>
    </row>
    <row r="172" ht="45">
      <c r="A172" s="29" t="s">
        <v>34</v>
      </c>
      <c r="B172" s="36"/>
      <c r="C172" s="37"/>
      <c r="D172" s="37"/>
      <c r="E172" s="31" t="s">
        <v>475</v>
      </c>
      <c r="F172" s="37"/>
      <c r="G172" s="37"/>
      <c r="H172" s="37"/>
      <c r="I172" s="37"/>
      <c r="J172" s="39"/>
    </row>
    <row r="173">
      <c r="A173" s="29" t="s">
        <v>35</v>
      </c>
      <c r="B173" s="36"/>
      <c r="C173" s="37"/>
      <c r="D173" s="37"/>
      <c r="E173" s="40" t="s">
        <v>476</v>
      </c>
      <c r="F173" s="37"/>
      <c r="G173" s="37"/>
      <c r="H173" s="37"/>
      <c r="I173" s="37"/>
      <c r="J173" s="39"/>
    </row>
    <row r="174" ht="270">
      <c r="A174" s="29" t="s">
        <v>37</v>
      </c>
      <c r="B174" s="36"/>
      <c r="C174" s="37"/>
      <c r="D174" s="37"/>
      <c r="E174" s="31" t="s">
        <v>477</v>
      </c>
      <c r="F174" s="37"/>
      <c r="G174" s="37"/>
      <c r="H174" s="37"/>
      <c r="I174" s="37"/>
      <c r="J174" s="39"/>
    </row>
    <row r="175" ht="30">
      <c r="A175" s="29" t="s">
        <v>29</v>
      </c>
      <c r="B175" s="29">
        <v>41</v>
      </c>
      <c r="C175" s="30" t="s">
        <v>478</v>
      </c>
      <c r="D175" s="29" t="s">
        <v>31</v>
      </c>
      <c r="E175" s="31" t="s">
        <v>479</v>
      </c>
      <c r="F175" s="32" t="s">
        <v>403</v>
      </c>
      <c r="G175" s="33">
        <v>158.40000000000001</v>
      </c>
      <c r="H175" s="34">
        <v>0</v>
      </c>
      <c r="I175" s="34">
        <f>ROUND(G175*H175,P4)</f>
        <v>0</v>
      </c>
      <c r="J175" s="29"/>
      <c r="O175" s="35">
        <f>I175*0.21</f>
        <v>0</v>
      </c>
      <c r="P175">
        <v>3</v>
      </c>
    </row>
    <row r="176">
      <c r="A176" s="29" t="s">
        <v>34</v>
      </c>
      <c r="B176" s="36"/>
      <c r="C176" s="37"/>
      <c r="D176" s="37"/>
      <c r="E176" s="31" t="s">
        <v>480</v>
      </c>
      <c r="F176" s="37"/>
      <c r="G176" s="37"/>
      <c r="H176" s="37"/>
      <c r="I176" s="37"/>
      <c r="J176" s="39"/>
    </row>
    <row r="177">
      <c r="A177" s="29" t="s">
        <v>35</v>
      </c>
      <c r="B177" s="36"/>
      <c r="C177" s="37"/>
      <c r="D177" s="37"/>
      <c r="E177" s="40" t="s">
        <v>481</v>
      </c>
      <c r="F177" s="37"/>
      <c r="G177" s="37"/>
      <c r="H177" s="37"/>
      <c r="I177" s="37"/>
      <c r="J177" s="39"/>
    </row>
    <row r="178" ht="45">
      <c r="A178" s="29" t="s">
        <v>37</v>
      </c>
      <c r="B178" s="36"/>
      <c r="C178" s="37"/>
      <c r="D178" s="37"/>
      <c r="E178" s="31" t="s">
        <v>406</v>
      </c>
      <c r="F178" s="37"/>
      <c r="G178" s="37"/>
      <c r="H178" s="37"/>
      <c r="I178" s="37"/>
      <c r="J178" s="39"/>
    </row>
    <row r="179">
      <c r="A179" s="29" t="s">
        <v>29</v>
      </c>
      <c r="B179" s="29">
        <v>42</v>
      </c>
      <c r="C179" s="30" t="s">
        <v>482</v>
      </c>
      <c r="D179" s="29" t="s">
        <v>31</v>
      </c>
      <c r="E179" s="31" t="s">
        <v>483</v>
      </c>
      <c r="F179" s="32" t="s">
        <v>392</v>
      </c>
      <c r="G179" s="33">
        <v>165</v>
      </c>
      <c r="H179" s="34">
        <v>0</v>
      </c>
      <c r="I179" s="34">
        <f>ROUND(G179*H179,P4)</f>
        <v>0</v>
      </c>
      <c r="J179" s="29"/>
      <c r="O179" s="35">
        <f>I179*0.21</f>
        <v>0</v>
      </c>
      <c r="P179">
        <v>3</v>
      </c>
    </row>
    <row r="180" ht="45">
      <c r="A180" s="29" t="s">
        <v>34</v>
      </c>
      <c r="B180" s="36"/>
      <c r="C180" s="37"/>
      <c r="D180" s="37"/>
      <c r="E180" s="31" t="s">
        <v>484</v>
      </c>
      <c r="F180" s="37"/>
      <c r="G180" s="37"/>
      <c r="H180" s="37"/>
      <c r="I180" s="37"/>
      <c r="J180" s="39"/>
    </row>
    <row r="181">
      <c r="A181" s="29" t="s">
        <v>35</v>
      </c>
      <c r="B181" s="36"/>
      <c r="C181" s="37"/>
      <c r="D181" s="37"/>
      <c r="E181" s="40" t="s">
        <v>485</v>
      </c>
      <c r="F181" s="37"/>
      <c r="G181" s="37"/>
      <c r="H181" s="37"/>
      <c r="I181" s="37"/>
      <c r="J181" s="39"/>
    </row>
    <row r="182" ht="270">
      <c r="A182" s="29" t="s">
        <v>37</v>
      </c>
      <c r="B182" s="36"/>
      <c r="C182" s="37"/>
      <c r="D182" s="37"/>
      <c r="E182" s="31" t="s">
        <v>477</v>
      </c>
      <c r="F182" s="37"/>
      <c r="G182" s="37"/>
      <c r="H182" s="37"/>
      <c r="I182" s="37"/>
      <c r="J182" s="39"/>
    </row>
    <row r="183" ht="30">
      <c r="A183" s="29" t="s">
        <v>29</v>
      </c>
      <c r="B183" s="29">
        <v>43</v>
      </c>
      <c r="C183" s="30" t="s">
        <v>486</v>
      </c>
      <c r="D183" s="29" t="s">
        <v>31</v>
      </c>
      <c r="E183" s="31" t="s">
        <v>487</v>
      </c>
      <c r="F183" s="32" t="s">
        <v>403</v>
      </c>
      <c r="G183" s="33">
        <v>980.10000000000002</v>
      </c>
      <c r="H183" s="34">
        <v>0</v>
      </c>
      <c r="I183" s="34">
        <f>ROUND(G183*H183,P4)</f>
        <v>0</v>
      </c>
      <c r="J183" s="29"/>
      <c r="O183" s="35">
        <f>I183*0.21</f>
        <v>0</v>
      </c>
      <c r="P183">
        <v>3</v>
      </c>
    </row>
    <row r="184">
      <c r="A184" s="29" t="s">
        <v>34</v>
      </c>
      <c r="B184" s="36"/>
      <c r="C184" s="37"/>
      <c r="D184" s="37"/>
      <c r="E184" s="31" t="s">
        <v>488</v>
      </c>
      <c r="F184" s="37"/>
      <c r="G184" s="37"/>
      <c r="H184" s="37"/>
      <c r="I184" s="37"/>
      <c r="J184" s="39"/>
    </row>
    <row r="185">
      <c r="A185" s="29" t="s">
        <v>35</v>
      </c>
      <c r="B185" s="36"/>
      <c r="C185" s="37"/>
      <c r="D185" s="37"/>
      <c r="E185" s="40" t="s">
        <v>489</v>
      </c>
      <c r="F185" s="37"/>
      <c r="G185" s="37"/>
      <c r="H185" s="37"/>
      <c r="I185" s="37"/>
      <c r="J185" s="39"/>
    </row>
    <row r="186" ht="45">
      <c r="A186" s="29" t="s">
        <v>37</v>
      </c>
      <c r="B186" s="41"/>
      <c r="C186" s="42"/>
      <c r="D186" s="42"/>
      <c r="E186" s="31" t="s">
        <v>406</v>
      </c>
      <c r="F186" s="42"/>
      <c r="G186" s="42"/>
      <c r="H186" s="42"/>
      <c r="I186" s="42"/>
      <c r="J186"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490</v>
      </c>
      <c r="I3" s="16">
        <f>SUMIFS(I8:I112,A8:A112,"SD")</f>
        <v>0</v>
      </c>
      <c r="J3" s="9"/>
      <c r="O3">
        <v>0</v>
      </c>
      <c r="P3">
        <v>2</v>
      </c>
    </row>
    <row r="4">
      <c r="A4" s="10" t="s">
        <v>8</v>
      </c>
      <c r="B4" s="11" t="s">
        <v>13</v>
      </c>
      <c r="C4" s="12" t="s">
        <v>490</v>
      </c>
      <c r="D4" s="13"/>
      <c r="E4" s="14" t="s">
        <v>491</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311</v>
      </c>
      <c r="D9" s="29" t="s">
        <v>31</v>
      </c>
      <c r="E9" s="31" t="s">
        <v>312</v>
      </c>
      <c r="F9" s="32" t="s">
        <v>88</v>
      </c>
      <c r="G9" s="33">
        <v>84.875</v>
      </c>
      <c r="H9" s="34">
        <v>0</v>
      </c>
      <c r="I9" s="34">
        <f>ROUND(G9*H9,P4)</f>
        <v>0</v>
      </c>
      <c r="J9" s="29"/>
      <c r="O9" s="35">
        <f>I9*0.21</f>
        <v>0</v>
      </c>
      <c r="P9">
        <v>3</v>
      </c>
    </row>
    <row r="10">
      <c r="A10" s="29" t="s">
        <v>34</v>
      </c>
      <c r="B10" s="36"/>
      <c r="C10" s="37"/>
      <c r="D10" s="37"/>
      <c r="E10" s="31" t="s">
        <v>313</v>
      </c>
      <c r="F10" s="37"/>
      <c r="G10" s="37"/>
      <c r="H10" s="37"/>
      <c r="I10" s="37"/>
      <c r="J10" s="39"/>
    </row>
    <row r="11" ht="105">
      <c r="A11" s="29" t="s">
        <v>35</v>
      </c>
      <c r="B11" s="36"/>
      <c r="C11" s="37"/>
      <c r="D11" s="37"/>
      <c r="E11" s="40" t="s">
        <v>492</v>
      </c>
      <c r="F11" s="37"/>
      <c r="G11" s="37"/>
      <c r="H11" s="37"/>
      <c r="I11" s="37"/>
      <c r="J11" s="39"/>
    </row>
    <row r="12" ht="30">
      <c r="A12" s="29" t="s">
        <v>37</v>
      </c>
      <c r="B12" s="36"/>
      <c r="C12" s="37"/>
      <c r="D12" s="37"/>
      <c r="E12" s="31" t="s">
        <v>315</v>
      </c>
      <c r="F12" s="37"/>
      <c r="G12" s="37"/>
      <c r="H12" s="37"/>
      <c r="I12" s="37"/>
      <c r="J12" s="39"/>
    </row>
    <row r="13">
      <c r="A13" s="23" t="s">
        <v>26</v>
      </c>
      <c r="B13" s="24"/>
      <c r="C13" s="25" t="s">
        <v>49</v>
      </c>
      <c r="D13" s="26"/>
      <c r="E13" s="23" t="s">
        <v>321</v>
      </c>
      <c r="F13" s="26"/>
      <c r="G13" s="26"/>
      <c r="H13" s="26"/>
      <c r="I13" s="27">
        <f>SUMIFS(I14:I45,A14:A45,"P")</f>
        <v>0</v>
      </c>
      <c r="J13" s="28"/>
    </row>
    <row r="14">
      <c r="A14" s="29" t="s">
        <v>29</v>
      </c>
      <c r="B14" s="29">
        <v>2</v>
      </c>
      <c r="C14" s="30" t="s">
        <v>493</v>
      </c>
      <c r="D14" s="29" t="s">
        <v>31</v>
      </c>
      <c r="E14" s="31" t="s">
        <v>494</v>
      </c>
      <c r="F14" s="32" t="s">
        <v>156</v>
      </c>
      <c r="G14" s="33">
        <v>85</v>
      </c>
      <c r="H14" s="34">
        <v>0</v>
      </c>
      <c r="I14" s="34">
        <f>ROUND(G14*H14,P4)</f>
        <v>0</v>
      </c>
      <c r="J14" s="29"/>
      <c r="O14" s="35">
        <f>I14*0.21</f>
        <v>0</v>
      </c>
      <c r="P14">
        <v>3</v>
      </c>
    </row>
    <row r="15" ht="30">
      <c r="A15" s="29" t="s">
        <v>34</v>
      </c>
      <c r="B15" s="36"/>
      <c r="C15" s="37"/>
      <c r="D15" s="37"/>
      <c r="E15" s="31" t="s">
        <v>495</v>
      </c>
      <c r="F15" s="37"/>
      <c r="G15" s="37"/>
      <c r="H15" s="37"/>
      <c r="I15" s="37"/>
      <c r="J15" s="39"/>
    </row>
    <row r="16">
      <c r="A16" s="29" t="s">
        <v>35</v>
      </c>
      <c r="B16" s="36"/>
      <c r="C16" s="37"/>
      <c r="D16" s="37"/>
      <c r="E16" s="40" t="s">
        <v>496</v>
      </c>
      <c r="F16" s="37"/>
      <c r="G16" s="37"/>
      <c r="H16" s="37"/>
      <c r="I16" s="37"/>
      <c r="J16" s="39"/>
    </row>
    <row r="17">
      <c r="A17" s="29" t="s">
        <v>37</v>
      </c>
      <c r="B17" s="36"/>
      <c r="C17" s="37"/>
      <c r="D17" s="37"/>
      <c r="E17" s="31" t="s">
        <v>497</v>
      </c>
      <c r="F17" s="37"/>
      <c r="G17" s="37"/>
      <c r="H17" s="37"/>
      <c r="I17" s="37"/>
      <c r="J17" s="39"/>
    </row>
    <row r="18">
      <c r="A18" s="29" t="s">
        <v>29</v>
      </c>
      <c r="B18" s="29">
        <v>3</v>
      </c>
      <c r="C18" s="30" t="s">
        <v>498</v>
      </c>
      <c r="D18" s="29" t="s">
        <v>31</v>
      </c>
      <c r="E18" s="31" t="s">
        <v>499</v>
      </c>
      <c r="F18" s="32" t="s">
        <v>102</v>
      </c>
      <c r="G18" s="33">
        <v>1</v>
      </c>
      <c r="H18" s="34">
        <v>0</v>
      </c>
      <c r="I18" s="34">
        <f>ROUND(G18*H18,P4)</f>
        <v>0</v>
      </c>
      <c r="J18" s="29"/>
      <c r="O18" s="35">
        <f>I18*0.21</f>
        <v>0</v>
      </c>
      <c r="P18">
        <v>3</v>
      </c>
    </row>
    <row r="19">
      <c r="A19" s="29" t="s">
        <v>34</v>
      </c>
      <c r="B19" s="36"/>
      <c r="C19" s="37"/>
      <c r="D19" s="37"/>
      <c r="E19" s="31" t="s">
        <v>500</v>
      </c>
      <c r="F19" s="37"/>
      <c r="G19" s="37"/>
      <c r="H19" s="37"/>
      <c r="I19" s="37"/>
      <c r="J19" s="39"/>
    </row>
    <row r="20">
      <c r="A20" s="29" t="s">
        <v>35</v>
      </c>
      <c r="B20" s="36"/>
      <c r="C20" s="37"/>
      <c r="D20" s="37"/>
      <c r="E20" s="40" t="s">
        <v>36</v>
      </c>
      <c r="F20" s="37"/>
      <c r="G20" s="37"/>
      <c r="H20" s="37"/>
      <c r="I20" s="37"/>
      <c r="J20" s="39"/>
    </row>
    <row r="21" ht="195">
      <c r="A21" s="29" t="s">
        <v>37</v>
      </c>
      <c r="B21" s="36"/>
      <c r="C21" s="37"/>
      <c r="D21" s="37"/>
      <c r="E21" s="31" t="s">
        <v>501</v>
      </c>
      <c r="F21" s="37"/>
      <c r="G21" s="37"/>
      <c r="H21" s="37"/>
      <c r="I21" s="37"/>
      <c r="J21" s="39"/>
    </row>
    <row r="22">
      <c r="A22" s="29" t="s">
        <v>29</v>
      </c>
      <c r="B22" s="29">
        <v>4</v>
      </c>
      <c r="C22" s="30" t="s">
        <v>502</v>
      </c>
      <c r="D22" s="29" t="s">
        <v>31</v>
      </c>
      <c r="E22" s="31" t="s">
        <v>503</v>
      </c>
      <c r="F22" s="32" t="s">
        <v>324</v>
      </c>
      <c r="G22" s="33">
        <v>13.75</v>
      </c>
      <c r="H22" s="34">
        <v>0</v>
      </c>
      <c r="I22" s="34">
        <f>ROUND(G22*H22,P4)</f>
        <v>0</v>
      </c>
      <c r="J22" s="29"/>
      <c r="O22" s="35">
        <f>I22*0.21</f>
        <v>0</v>
      </c>
      <c r="P22">
        <v>3</v>
      </c>
    </row>
    <row r="23">
      <c r="A23" s="29" t="s">
        <v>34</v>
      </c>
      <c r="B23" s="36"/>
      <c r="C23" s="37"/>
      <c r="D23" s="37"/>
      <c r="E23" s="31" t="s">
        <v>504</v>
      </c>
      <c r="F23" s="37"/>
      <c r="G23" s="37"/>
      <c r="H23" s="37"/>
      <c r="I23" s="37"/>
      <c r="J23" s="39"/>
    </row>
    <row r="24">
      <c r="A24" s="29" t="s">
        <v>35</v>
      </c>
      <c r="B24" s="36"/>
      <c r="C24" s="37"/>
      <c r="D24" s="37"/>
      <c r="E24" s="40" t="s">
        <v>505</v>
      </c>
      <c r="F24" s="37"/>
      <c r="G24" s="37"/>
      <c r="H24" s="37"/>
      <c r="I24" s="37"/>
      <c r="J24" s="39"/>
    </row>
    <row r="25" ht="409.5">
      <c r="A25" s="29" t="s">
        <v>37</v>
      </c>
      <c r="B25" s="36"/>
      <c r="C25" s="37"/>
      <c r="D25" s="37"/>
      <c r="E25" s="31" t="s">
        <v>506</v>
      </c>
      <c r="F25" s="37"/>
      <c r="G25" s="37"/>
      <c r="H25" s="37"/>
      <c r="I25" s="37"/>
      <c r="J25" s="39"/>
    </row>
    <row r="26">
      <c r="A26" s="29" t="s">
        <v>29</v>
      </c>
      <c r="B26" s="29">
        <v>5</v>
      </c>
      <c r="C26" s="30" t="s">
        <v>507</v>
      </c>
      <c r="D26" s="29" t="s">
        <v>31</v>
      </c>
      <c r="E26" s="31" t="s">
        <v>508</v>
      </c>
      <c r="F26" s="32" t="s">
        <v>330</v>
      </c>
      <c r="G26" s="33">
        <v>151.25</v>
      </c>
      <c r="H26" s="34">
        <v>0</v>
      </c>
      <c r="I26" s="34">
        <f>ROUND(G26*H26,P4)</f>
        <v>0</v>
      </c>
      <c r="J26" s="29"/>
      <c r="O26" s="35">
        <f>I26*0.21</f>
        <v>0</v>
      </c>
      <c r="P26">
        <v>3</v>
      </c>
    </row>
    <row r="27">
      <c r="A27" s="29" t="s">
        <v>34</v>
      </c>
      <c r="B27" s="36"/>
      <c r="C27" s="37"/>
      <c r="D27" s="37"/>
      <c r="E27" s="31" t="s">
        <v>509</v>
      </c>
      <c r="F27" s="37"/>
      <c r="G27" s="37"/>
      <c r="H27" s="37"/>
      <c r="I27" s="37"/>
      <c r="J27" s="39"/>
    </row>
    <row r="28">
      <c r="A28" s="29" t="s">
        <v>35</v>
      </c>
      <c r="B28" s="36"/>
      <c r="C28" s="37"/>
      <c r="D28" s="37"/>
      <c r="E28" s="40" t="s">
        <v>510</v>
      </c>
      <c r="F28" s="37"/>
      <c r="G28" s="37"/>
      <c r="H28" s="37"/>
      <c r="I28" s="37"/>
      <c r="J28" s="39"/>
    </row>
    <row r="29" ht="30">
      <c r="A29" s="29" t="s">
        <v>37</v>
      </c>
      <c r="B29" s="36"/>
      <c r="C29" s="37"/>
      <c r="D29" s="37"/>
      <c r="E29" s="31" t="s">
        <v>511</v>
      </c>
      <c r="F29" s="37"/>
      <c r="G29" s="37"/>
      <c r="H29" s="37"/>
      <c r="I29" s="37"/>
      <c r="J29" s="39"/>
    </row>
    <row r="30">
      <c r="A30" s="29" t="s">
        <v>29</v>
      </c>
      <c r="B30" s="29">
        <v>6</v>
      </c>
      <c r="C30" s="30" t="s">
        <v>512</v>
      </c>
      <c r="D30" s="29" t="s">
        <v>31</v>
      </c>
      <c r="E30" s="31" t="s">
        <v>513</v>
      </c>
      <c r="F30" s="32" t="s">
        <v>324</v>
      </c>
      <c r="G30" s="33">
        <v>21.25</v>
      </c>
      <c r="H30" s="34">
        <v>0</v>
      </c>
      <c r="I30" s="34">
        <f>ROUND(G30*H30,P4)</f>
        <v>0</v>
      </c>
      <c r="J30" s="29"/>
      <c r="O30" s="35">
        <f>I30*0.21</f>
        <v>0</v>
      </c>
      <c r="P30">
        <v>3</v>
      </c>
    </row>
    <row r="31" ht="30">
      <c r="A31" s="29" t="s">
        <v>34</v>
      </c>
      <c r="B31" s="36"/>
      <c r="C31" s="37"/>
      <c r="D31" s="37"/>
      <c r="E31" s="31" t="s">
        <v>514</v>
      </c>
      <c r="F31" s="37"/>
      <c r="G31" s="37"/>
      <c r="H31" s="37"/>
      <c r="I31" s="37"/>
      <c r="J31" s="39"/>
    </row>
    <row r="32">
      <c r="A32" s="29" t="s">
        <v>35</v>
      </c>
      <c r="B32" s="36"/>
      <c r="C32" s="37"/>
      <c r="D32" s="37"/>
      <c r="E32" s="40" t="s">
        <v>515</v>
      </c>
      <c r="F32" s="37"/>
      <c r="G32" s="37"/>
      <c r="H32" s="37"/>
      <c r="I32" s="37"/>
      <c r="J32" s="39"/>
    </row>
    <row r="33" ht="409.5">
      <c r="A33" s="29" t="s">
        <v>37</v>
      </c>
      <c r="B33" s="36"/>
      <c r="C33" s="37"/>
      <c r="D33" s="37"/>
      <c r="E33" s="31" t="s">
        <v>506</v>
      </c>
      <c r="F33" s="37"/>
      <c r="G33" s="37"/>
      <c r="H33" s="37"/>
      <c r="I33" s="37"/>
      <c r="J33" s="39"/>
    </row>
    <row r="34">
      <c r="A34" s="29" t="s">
        <v>29</v>
      </c>
      <c r="B34" s="29">
        <v>7</v>
      </c>
      <c r="C34" s="30" t="s">
        <v>516</v>
      </c>
      <c r="D34" s="29" t="s">
        <v>31</v>
      </c>
      <c r="E34" s="31" t="s">
        <v>517</v>
      </c>
      <c r="F34" s="32" t="s">
        <v>330</v>
      </c>
      <c r="G34" s="33">
        <v>233.75</v>
      </c>
      <c r="H34" s="34">
        <v>0</v>
      </c>
      <c r="I34" s="34">
        <f>ROUND(G34*H34,P4)</f>
        <v>0</v>
      </c>
      <c r="J34" s="29"/>
      <c r="O34" s="35">
        <f>I34*0.21</f>
        <v>0</v>
      </c>
      <c r="P34">
        <v>3</v>
      </c>
    </row>
    <row r="35">
      <c r="A35" s="29" t="s">
        <v>34</v>
      </c>
      <c r="B35" s="36"/>
      <c r="C35" s="37"/>
      <c r="D35" s="37"/>
      <c r="E35" s="31" t="s">
        <v>518</v>
      </c>
      <c r="F35" s="37"/>
      <c r="G35" s="37"/>
      <c r="H35" s="37"/>
      <c r="I35" s="37"/>
      <c r="J35" s="39"/>
    </row>
    <row r="36">
      <c r="A36" s="29" t="s">
        <v>35</v>
      </c>
      <c r="B36" s="36"/>
      <c r="C36" s="37"/>
      <c r="D36" s="37"/>
      <c r="E36" s="40" t="s">
        <v>519</v>
      </c>
      <c r="F36" s="37"/>
      <c r="G36" s="37"/>
      <c r="H36" s="37"/>
      <c r="I36" s="37"/>
      <c r="J36" s="39"/>
    </row>
    <row r="37" ht="30">
      <c r="A37" s="29" t="s">
        <v>37</v>
      </c>
      <c r="B37" s="36"/>
      <c r="C37" s="37"/>
      <c r="D37" s="37"/>
      <c r="E37" s="31" t="s">
        <v>511</v>
      </c>
      <c r="F37" s="37"/>
      <c r="G37" s="37"/>
      <c r="H37" s="37"/>
      <c r="I37" s="37"/>
      <c r="J37" s="39"/>
    </row>
    <row r="38">
      <c r="A38" s="29" t="s">
        <v>29</v>
      </c>
      <c r="B38" s="29">
        <v>8</v>
      </c>
      <c r="C38" s="30" t="s">
        <v>334</v>
      </c>
      <c r="D38" s="29" t="s">
        <v>31</v>
      </c>
      <c r="E38" s="31" t="s">
        <v>335</v>
      </c>
      <c r="F38" s="32" t="s">
        <v>324</v>
      </c>
      <c r="G38" s="33">
        <v>35</v>
      </c>
      <c r="H38" s="34">
        <v>0</v>
      </c>
      <c r="I38" s="34">
        <f>ROUND(G38*H38,P4)</f>
        <v>0</v>
      </c>
      <c r="J38" s="29"/>
      <c r="O38" s="35">
        <f>I38*0.21</f>
        <v>0</v>
      </c>
      <c r="P38">
        <v>3</v>
      </c>
    </row>
    <row r="39">
      <c r="A39" s="29" t="s">
        <v>34</v>
      </c>
      <c r="B39" s="36"/>
      <c r="C39" s="37"/>
      <c r="D39" s="37"/>
      <c r="E39" s="31" t="s">
        <v>336</v>
      </c>
      <c r="F39" s="37"/>
      <c r="G39" s="37"/>
      <c r="H39" s="37"/>
      <c r="I39" s="37"/>
      <c r="J39" s="39"/>
    </row>
    <row r="40" ht="75">
      <c r="A40" s="29" t="s">
        <v>35</v>
      </c>
      <c r="B40" s="36"/>
      <c r="C40" s="37"/>
      <c r="D40" s="37"/>
      <c r="E40" s="40" t="s">
        <v>520</v>
      </c>
      <c r="F40" s="37"/>
      <c r="G40" s="37"/>
      <c r="H40" s="37"/>
      <c r="I40" s="37"/>
      <c r="J40" s="39"/>
    </row>
    <row r="41" ht="240">
      <c r="A41" s="29" t="s">
        <v>37</v>
      </c>
      <c r="B41" s="36"/>
      <c r="C41" s="37"/>
      <c r="D41" s="37"/>
      <c r="E41" s="31" t="s">
        <v>338</v>
      </c>
      <c r="F41" s="37"/>
      <c r="G41" s="37"/>
      <c r="H41" s="37"/>
      <c r="I41" s="37"/>
      <c r="J41" s="39"/>
    </row>
    <row r="42">
      <c r="A42" s="29" t="s">
        <v>29</v>
      </c>
      <c r="B42" s="29">
        <v>9</v>
      </c>
      <c r="C42" s="30" t="s">
        <v>344</v>
      </c>
      <c r="D42" s="29" t="s">
        <v>31</v>
      </c>
      <c r="E42" s="31" t="s">
        <v>345</v>
      </c>
      <c r="F42" s="32" t="s">
        <v>156</v>
      </c>
      <c r="G42" s="33">
        <v>97</v>
      </c>
      <c r="H42" s="34">
        <v>0</v>
      </c>
      <c r="I42" s="34">
        <f>ROUND(G42*H42,P4)</f>
        <v>0</v>
      </c>
      <c r="J42" s="29"/>
      <c r="O42" s="35">
        <f>I42*0.21</f>
        <v>0</v>
      </c>
      <c r="P42">
        <v>3</v>
      </c>
    </row>
    <row r="43">
      <c r="A43" s="29" t="s">
        <v>34</v>
      </c>
      <c r="B43" s="36"/>
      <c r="C43" s="37"/>
      <c r="D43" s="37"/>
      <c r="E43" s="38" t="s">
        <v>31</v>
      </c>
      <c r="F43" s="37"/>
      <c r="G43" s="37"/>
      <c r="H43" s="37"/>
      <c r="I43" s="37"/>
      <c r="J43" s="39"/>
    </row>
    <row r="44">
      <c r="A44" s="29" t="s">
        <v>35</v>
      </c>
      <c r="B44" s="36"/>
      <c r="C44" s="37"/>
      <c r="D44" s="37"/>
      <c r="E44" s="40" t="s">
        <v>521</v>
      </c>
      <c r="F44" s="37"/>
      <c r="G44" s="37"/>
      <c r="H44" s="37"/>
      <c r="I44" s="37"/>
      <c r="J44" s="39"/>
    </row>
    <row r="45" ht="30">
      <c r="A45" s="29" t="s">
        <v>37</v>
      </c>
      <c r="B45" s="36"/>
      <c r="C45" s="37"/>
      <c r="D45" s="37"/>
      <c r="E45" s="31" t="s">
        <v>348</v>
      </c>
      <c r="F45" s="37"/>
      <c r="G45" s="37"/>
      <c r="H45" s="37"/>
      <c r="I45" s="37"/>
      <c r="J45" s="39"/>
    </row>
    <row r="46">
      <c r="A46" s="23" t="s">
        <v>26</v>
      </c>
      <c r="B46" s="24"/>
      <c r="C46" s="25" t="s">
        <v>53</v>
      </c>
      <c r="D46" s="26"/>
      <c r="E46" s="23" t="s">
        <v>522</v>
      </c>
      <c r="F46" s="26"/>
      <c r="G46" s="26"/>
      <c r="H46" s="26"/>
      <c r="I46" s="27">
        <f>SUMIFS(I47:I50,A47:A50,"P")</f>
        <v>0</v>
      </c>
      <c r="J46" s="28"/>
    </row>
    <row r="47">
      <c r="A47" s="29" t="s">
        <v>29</v>
      </c>
      <c r="B47" s="29">
        <v>10</v>
      </c>
      <c r="C47" s="30" t="s">
        <v>523</v>
      </c>
      <c r="D47" s="29" t="s">
        <v>31</v>
      </c>
      <c r="E47" s="31" t="s">
        <v>524</v>
      </c>
      <c r="F47" s="32" t="s">
        <v>324</v>
      </c>
      <c r="G47" s="33">
        <v>24.25</v>
      </c>
      <c r="H47" s="34">
        <v>0</v>
      </c>
      <c r="I47" s="34">
        <f>ROUND(G47*H47,P4)</f>
        <v>0</v>
      </c>
      <c r="J47" s="29"/>
      <c r="O47" s="35">
        <f>I47*0.21</f>
        <v>0</v>
      </c>
      <c r="P47">
        <v>3</v>
      </c>
    </row>
    <row r="48" ht="30">
      <c r="A48" s="29" t="s">
        <v>34</v>
      </c>
      <c r="B48" s="36"/>
      <c r="C48" s="37"/>
      <c r="D48" s="37"/>
      <c r="E48" s="31" t="s">
        <v>525</v>
      </c>
      <c r="F48" s="37"/>
      <c r="G48" s="37"/>
      <c r="H48" s="37"/>
      <c r="I48" s="37"/>
      <c r="J48" s="39"/>
    </row>
    <row r="49">
      <c r="A49" s="29" t="s">
        <v>35</v>
      </c>
      <c r="B49" s="36"/>
      <c r="C49" s="37"/>
      <c r="D49" s="37"/>
      <c r="E49" s="40" t="s">
        <v>526</v>
      </c>
      <c r="F49" s="37"/>
      <c r="G49" s="37"/>
      <c r="H49" s="37"/>
      <c r="I49" s="37"/>
      <c r="J49" s="39"/>
    </row>
    <row r="50" ht="60">
      <c r="A50" s="29" t="s">
        <v>37</v>
      </c>
      <c r="B50" s="36"/>
      <c r="C50" s="37"/>
      <c r="D50" s="37"/>
      <c r="E50" s="31" t="s">
        <v>527</v>
      </c>
      <c r="F50" s="37"/>
      <c r="G50" s="37"/>
      <c r="H50" s="37"/>
      <c r="I50" s="37"/>
      <c r="J50" s="39"/>
    </row>
    <row r="51">
      <c r="A51" s="23" t="s">
        <v>26</v>
      </c>
      <c r="B51" s="24"/>
      <c r="C51" s="25" t="s">
        <v>84</v>
      </c>
      <c r="D51" s="26"/>
      <c r="E51" s="23" t="s">
        <v>85</v>
      </c>
      <c r="F51" s="26"/>
      <c r="G51" s="26"/>
      <c r="H51" s="26"/>
      <c r="I51" s="27">
        <f>SUMIFS(I52:I83,A52:A83,"P")</f>
        <v>0</v>
      </c>
      <c r="J51" s="28"/>
    </row>
    <row r="52">
      <c r="A52" s="29" t="s">
        <v>29</v>
      </c>
      <c r="B52" s="29">
        <v>11</v>
      </c>
      <c r="C52" s="30" t="s">
        <v>528</v>
      </c>
      <c r="D52" s="29" t="s">
        <v>31</v>
      </c>
      <c r="E52" s="31" t="s">
        <v>529</v>
      </c>
      <c r="F52" s="32" t="s">
        <v>324</v>
      </c>
      <c r="G52" s="33">
        <v>4.5</v>
      </c>
      <c r="H52" s="34">
        <v>0</v>
      </c>
      <c r="I52" s="34">
        <f>ROUND(G52*H52,P4)</f>
        <v>0</v>
      </c>
      <c r="J52" s="29"/>
      <c r="O52" s="35">
        <f>I52*0.21</f>
        <v>0</v>
      </c>
      <c r="P52">
        <v>3</v>
      </c>
    </row>
    <row r="53">
      <c r="A53" s="29" t="s">
        <v>34</v>
      </c>
      <c r="B53" s="36"/>
      <c r="C53" s="37"/>
      <c r="D53" s="37"/>
      <c r="E53" s="31" t="s">
        <v>530</v>
      </c>
      <c r="F53" s="37"/>
      <c r="G53" s="37"/>
      <c r="H53" s="37"/>
      <c r="I53" s="37"/>
      <c r="J53" s="39"/>
    </row>
    <row r="54">
      <c r="A54" s="29" t="s">
        <v>35</v>
      </c>
      <c r="B54" s="36"/>
      <c r="C54" s="37"/>
      <c r="D54" s="37"/>
      <c r="E54" s="40" t="s">
        <v>531</v>
      </c>
      <c r="F54" s="37"/>
      <c r="G54" s="37"/>
      <c r="H54" s="37"/>
      <c r="I54" s="37"/>
      <c r="J54" s="39"/>
    </row>
    <row r="55" ht="165">
      <c r="A55" s="29" t="s">
        <v>37</v>
      </c>
      <c r="B55" s="36"/>
      <c r="C55" s="37"/>
      <c r="D55" s="37"/>
      <c r="E55" s="31" t="s">
        <v>532</v>
      </c>
      <c r="F55" s="37"/>
      <c r="G55" s="37"/>
      <c r="H55" s="37"/>
      <c r="I55" s="37"/>
      <c r="J55" s="39"/>
    </row>
    <row r="56">
      <c r="A56" s="29" t="s">
        <v>29</v>
      </c>
      <c r="B56" s="29">
        <v>12</v>
      </c>
      <c r="C56" s="30" t="s">
        <v>533</v>
      </c>
      <c r="D56" s="29" t="s">
        <v>49</v>
      </c>
      <c r="E56" s="31" t="s">
        <v>534</v>
      </c>
      <c r="F56" s="32" t="s">
        <v>156</v>
      </c>
      <c r="G56" s="33">
        <v>94</v>
      </c>
      <c r="H56" s="34">
        <v>0</v>
      </c>
      <c r="I56" s="34">
        <f>ROUND(G56*H56,P4)</f>
        <v>0</v>
      </c>
      <c r="J56" s="29"/>
      <c r="O56" s="35">
        <f>I56*0.21</f>
        <v>0</v>
      </c>
      <c r="P56">
        <v>3</v>
      </c>
    </row>
    <row r="57">
      <c r="A57" s="29" t="s">
        <v>34</v>
      </c>
      <c r="B57" s="36"/>
      <c r="C57" s="37"/>
      <c r="D57" s="37"/>
      <c r="E57" s="31" t="s">
        <v>535</v>
      </c>
      <c r="F57" s="37"/>
      <c r="G57" s="37"/>
      <c r="H57" s="37"/>
      <c r="I57" s="37"/>
      <c r="J57" s="39"/>
    </row>
    <row r="58">
      <c r="A58" s="29" t="s">
        <v>35</v>
      </c>
      <c r="B58" s="36"/>
      <c r="C58" s="37"/>
      <c r="D58" s="37"/>
      <c r="E58" s="40" t="s">
        <v>536</v>
      </c>
      <c r="F58" s="37"/>
      <c r="G58" s="37"/>
      <c r="H58" s="37"/>
      <c r="I58" s="37"/>
      <c r="J58" s="39"/>
    </row>
    <row r="59" ht="60">
      <c r="A59" s="29" t="s">
        <v>37</v>
      </c>
      <c r="B59" s="36"/>
      <c r="C59" s="37"/>
      <c r="D59" s="37"/>
      <c r="E59" s="31" t="s">
        <v>537</v>
      </c>
      <c r="F59" s="37"/>
      <c r="G59" s="37"/>
      <c r="H59" s="37"/>
      <c r="I59" s="37"/>
      <c r="J59" s="39"/>
    </row>
    <row r="60">
      <c r="A60" s="29" t="s">
        <v>29</v>
      </c>
      <c r="B60" s="29">
        <v>13</v>
      </c>
      <c r="C60" s="30" t="s">
        <v>533</v>
      </c>
      <c r="D60" s="29" t="s">
        <v>53</v>
      </c>
      <c r="E60" s="31" t="s">
        <v>534</v>
      </c>
      <c r="F60" s="32" t="s">
        <v>156</v>
      </c>
      <c r="G60" s="33">
        <v>91</v>
      </c>
      <c r="H60" s="34">
        <v>0</v>
      </c>
      <c r="I60" s="34">
        <f>ROUND(G60*H60,P4)</f>
        <v>0</v>
      </c>
      <c r="J60" s="29"/>
      <c r="O60" s="35">
        <f>I60*0.21</f>
        <v>0</v>
      </c>
      <c r="P60">
        <v>3</v>
      </c>
    </row>
    <row r="61">
      <c r="A61" s="29" t="s">
        <v>34</v>
      </c>
      <c r="B61" s="36"/>
      <c r="C61" s="37"/>
      <c r="D61" s="37"/>
      <c r="E61" s="31" t="s">
        <v>538</v>
      </c>
      <c r="F61" s="37"/>
      <c r="G61" s="37"/>
      <c r="H61" s="37"/>
      <c r="I61" s="37"/>
      <c r="J61" s="39"/>
    </row>
    <row r="62">
      <c r="A62" s="29" t="s">
        <v>35</v>
      </c>
      <c r="B62" s="36"/>
      <c r="C62" s="37"/>
      <c r="D62" s="37"/>
      <c r="E62" s="40" t="s">
        <v>539</v>
      </c>
      <c r="F62" s="37"/>
      <c r="G62" s="37"/>
      <c r="H62" s="37"/>
      <c r="I62" s="37"/>
      <c r="J62" s="39"/>
    </row>
    <row r="63" ht="60">
      <c r="A63" s="29" t="s">
        <v>37</v>
      </c>
      <c r="B63" s="36"/>
      <c r="C63" s="37"/>
      <c r="D63" s="37"/>
      <c r="E63" s="31" t="s">
        <v>537</v>
      </c>
      <c r="F63" s="37"/>
      <c r="G63" s="37"/>
      <c r="H63" s="37"/>
      <c r="I63" s="37"/>
      <c r="J63" s="39"/>
    </row>
    <row r="64">
      <c r="A64" s="29" t="s">
        <v>29</v>
      </c>
      <c r="B64" s="29">
        <v>14</v>
      </c>
      <c r="C64" s="30" t="s">
        <v>540</v>
      </c>
      <c r="D64" s="29" t="s">
        <v>31</v>
      </c>
      <c r="E64" s="31" t="s">
        <v>541</v>
      </c>
      <c r="F64" s="32" t="s">
        <v>156</v>
      </c>
      <c r="G64" s="33">
        <v>88</v>
      </c>
      <c r="H64" s="34">
        <v>0</v>
      </c>
      <c r="I64" s="34">
        <f>ROUND(G64*H64,P4)</f>
        <v>0</v>
      </c>
      <c r="J64" s="29"/>
      <c r="O64" s="35">
        <f>I64*0.21</f>
        <v>0</v>
      </c>
      <c r="P64">
        <v>3</v>
      </c>
    </row>
    <row r="65">
      <c r="A65" s="29" t="s">
        <v>34</v>
      </c>
      <c r="B65" s="36"/>
      <c r="C65" s="37"/>
      <c r="D65" s="37"/>
      <c r="E65" s="31" t="s">
        <v>542</v>
      </c>
      <c r="F65" s="37"/>
      <c r="G65" s="37"/>
      <c r="H65" s="37"/>
      <c r="I65" s="37"/>
      <c r="J65" s="39"/>
    </row>
    <row r="66">
      <c r="A66" s="29" t="s">
        <v>35</v>
      </c>
      <c r="B66" s="36"/>
      <c r="C66" s="37"/>
      <c r="D66" s="37"/>
      <c r="E66" s="40" t="s">
        <v>543</v>
      </c>
      <c r="F66" s="37"/>
      <c r="G66" s="37"/>
      <c r="H66" s="37"/>
      <c r="I66" s="37"/>
      <c r="J66" s="39"/>
    </row>
    <row r="67" ht="75">
      <c r="A67" s="29" t="s">
        <v>37</v>
      </c>
      <c r="B67" s="36"/>
      <c r="C67" s="37"/>
      <c r="D67" s="37"/>
      <c r="E67" s="31" t="s">
        <v>544</v>
      </c>
      <c r="F67" s="37"/>
      <c r="G67" s="37"/>
      <c r="H67" s="37"/>
      <c r="I67" s="37"/>
      <c r="J67" s="39"/>
    </row>
    <row r="68">
      <c r="A68" s="29" t="s">
        <v>29</v>
      </c>
      <c r="B68" s="29">
        <v>15</v>
      </c>
      <c r="C68" s="30" t="s">
        <v>545</v>
      </c>
      <c r="D68" s="29" t="s">
        <v>31</v>
      </c>
      <c r="E68" s="31" t="s">
        <v>546</v>
      </c>
      <c r="F68" s="32" t="s">
        <v>156</v>
      </c>
      <c r="G68" s="33">
        <v>85</v>
      </c>
      <c r="H68" s="34">
        <v>0</v>
      </c>
      <c r="I68" s="34">
        <f>ROUND(G68*H68,P4)</f>
        <v>0</v>
      </c>
      <c r="J68" s="29"/>
      <c r="O68" s="35">
        <f>I68*0.21</f>
        <v>0</v>
      </c>
      <c r="P68">
        <v>3</v>
      </c>
    </row>
    <row r="69">
      <c r="A69" s="29" t="s">
        <v>34</v>
      </c>
      <c r="B69" s="36"/>
      <c r="C69" s="37"/>
      <c r="D69" s="37"/>
      <c r="E69" s="31" t="s">
        <v>547</v>
      </c>
      <c r="F69" s="37"/>
      <c r="G69" s="37"/>
      <c r="H69" s="37"/>
      <c r="I69" s="37"/>
      <c r="J69" s="39"/>
    </row>
    <row r="70">
      <c r="A70" s="29" t="s">
        <v>35</v>
      </c>
      <c r="B70" s="36"/>
      <c r="C70" s="37"/>
      <c r="D70" s="37"/>
      <c r="E70" s="40" t="s">
        <v>496</v>
      </c>
      <c r="F70" s="37"/>
      <c r="G70" s="37"/>
      <c r="H70" s="37"/>
      <c r="I70" s="37"/>
      <c r="J70" s="39"/>
    </row>
    <row r="71" ht="75">
      <c r="A71" s="29" t="s">
        <v>37</v>
      </c>
      <c r="B71" s="36"/>
      <c r="C71" s="37"/>
      <c r="D71" s="37"/>
      <c r="E71" s="31" t="s">
        <v>544</v>
      </c>
      <c r="F71" s="37"/>
      <c r="G71" s="37"/>
      <c r="H71" s="37"/>
      <c r="I71" s="37"/>
      <c r="J71" s="39"/>
    </row>
    <row r="72">
      <c r="A72" s="29" t="s">
        <v>29</v>
      </c>
      <c r="B72" s="29">
        <v>16</v>
      </c>
      <c r="C72" s="30" t="s">
        <v>548</v>
      </c>
      <c r="D72" s="29" t="s">
        <v>31</v>
      </c>
      <c r="E72" s="31" t="s">
        <v>549</v>
      </c>
      <c r="F72" s="32" t="s">
        <v>156</v>
      </c>
      <c r="G72" s="33">
        <v>85</v>
      </c>
      <c r="H72" s="34">
        <v>0</v>
      </c>
      <c r="I72" s="34">
        <f>ROUND(G72*H72,P4)</f>
        <v>0</v>
      </c>
      <c r="J72" s="29"/>
      <c r="O72" s="35">
        <f>I72*0.21</f>
        <v>0</v>
      </c>
      <c r="P72">
        <v>3</v>
      </c>
    </row>
    <row r="73">
      <c r="A73" s="29" t="s">
        <v>34</v>
      </c>
      <c r="B73" s="36"/>
      <c r="C73" s="37"/>
      <c r="D73" s="37"/>
      <c r="E73" s="31" t="s">
        <v>550</v>
      </c>
      <c r="F73" s="37"/>
      <c r="G73" s="37"/>
      <c r="H73" s="37"/>
      <c r="I73" s="37"/>
      <c r="J73" s="39"/>
    </row>
    <row r="74">
      <c r="A74" s="29" t="s">
        <v>35</v>
      </c>
      <c r="B74" s="36"/>
      <c r="C74" s="37"/>
      <c r="D74" s="37"/>
      <c r="E74" s="40" t="s">
        <v>496</v>
      </c>
      <c r="F74" s="37"/>
      <c r="G74" s="37"/>
      <c r="H74" s="37"/>
      <c r="I74" s="37"/>
      <c r="J74" s="39"/>
    </row>
    <row r="75" ht="195">
      <c r="A75" s="29" t="s">
        <v>37</v>
      </c>
      <c r="B75" s="36"/>
      <c r="C75" s="37"/>
      <c r="D75" s="37"/>
      <c r="E75" s="31" t="s">
        <v>551</v>
      </c>
      <c r="F75" s="37"/>
      <c r="G75" s="37"/>
      <c r="H75" s="37"/>
      <c r="I75" s="37"/>
      <c r="J75" s="39"/>
    </row>
    <row r="76">
      <c r="A76" s="29" t="s">
        <v>29</v>
      </c>
      <c r="B76" s="29">
        <v>17</v>
      </c>
      <c r="C76" s="30" t="s">
        <v>552</v>
      </c>
      <c r="D76" s="29" t="s">
        <v>31</v>
      </c>
      <c r="E76" s="31" t="s">
        <v>553</v>
      </c>
      <c r="F76" s="32" t="s">
        <v>156</v>
      </c>
      <c r="G76" s="33">
        <v>88</v>
      </c>
      <c r="H76" s="34">
        <v>0</v>
      </c>
      <c r="I76" s="34">
        <f>ROUND(G76*H76,P4)</f>
        <v>0</v>
      </c>
      <c r="J76" s="29"/>
      <c r="O76" s="35">
        <f>I76*0.21</f>
        <v>0</v>
      </c>
      <c r="P76">
        <v>3</v>
      </c>
    </row>
    <row r="77">
      <c r="A77" s="29" t="s">
        <v>34</v>
      </c>
      <c r="B77" s="36"/>
      <c r="C77" s="37"/>
      <c r="D77" s="37"/>
      <c r="E77" s="31" t="s">
        <v>554</v>
      </c>
      <c r="F77" s="37"/>
      <c r="G77" s="37"/>
      <c r="H77" s="37"/>
      <c r="I77" s="37"/>
      <c r="J77" s="39"/>
    </row>
    <row r="78">
      <c r="A78" s="29" t="s">
        <v>35</v>
      </c>
      <c r="B78" s="36"/>
      <c r="C78" s="37"/>
      <c r="D78" s="37"/>
      <c r="E78" s="40" t="s">
        <v>543</v>
      </c>
      <c r="F78" s="37"/>
      <c r="G78" s="37"/>
      <c r="H78" s="37"/>
      <c r="I78" s="37"/>
      <c r="J78" s="39"/>
    </row>
    <row r="79" ht="195">
      <c r="A79" s="29" t="s">
        <v>37</v>
      </c>
      <c r="B79" s="36"/>
      <c r="C79" s="37"/>
      <c r="D79" s="37"/>
      <c r="E79" s="31" t="s">
        <v>551</v>
      </c>
      <c r="F79" s="37"/>
      <c r="G79" s="37"/>
      <c r="H79" s="37"/>
      <c r="I79" s="37"/>
      <c r="J79" s="39"/>
    </row>
    <row r="80">
      <c r="A80" s="29" t="s">
        <v>29</v>
      </c>
      <c r="B80" s="29">
        <v>18</v>
      </c>
      <c r="C80" s="30" t="s">
        <v>555</v>
      </c>
      <c r="D80" s="29" t="s">
        <v>31</v>
      </c>
      <c r="E80" s="31" t="s">
        <v>556</v>
      </c>
      <c r="F80" s="32" t="s">
        <v>156</v>
      </c>
      <c r="G80" s="33">
        <v>30</v>
      </c>
      <c r="H80" s="34">
        <v>0</v>
      </c>
      <c r="I80" s="34">
        <f>ROUND(G80*H80,P4)</f>
        <v>0</v>
      </c>
      <c r="J80" s="29"/>
      <c r="O80" s="35">
        <f>I80*0.21</f>
        <v>0</v>
      </c>
      <c r="P80">
        <v>3</v>
      </c>
    </row>
    <row r="81">
      <c r="A81" s="29" t="s">
        <v>34</v>
      </c>
      <c r="B81" s="36"/>
      <c r="C81" s="37"/>
      <c r="D81" s="37"/>
      <c r="E81" s="31" t="s">
        <v>557</v>
      </c>
      <c r="F81" s="37"/>
      <c r="G81" s="37"/>
      <c r="H81" s="37"/>
      <c r="I81" s="37"/>
      <c r="J81" s="39"/>
    </row>
    <row r="82">
      <c r="A82" s="29" t="s">
        <v>35</v>
      </c>
      <c r="B82" s="36"/>
      <c r="C82" s="37"/>
      <c r="D82" s="37"/>
      <c r="E82" s="40" t="s">
        <v>558</v>
      </c>
      <c r="F82" s="37"/>
      <c r="G82" s="37"/>
      <c r="H82" s="37"/>
      <c r="I82" s="37"/>
      <c r="J82" s="39"/>
    </row>
    <row r="83" ht="195">
      <c r="A83" s="29" t="s">
        <v>37</v>
      </c>
      <c r="B83" s="36"/>
      <c r="C83" s="37"/>
      <c r="D83" s="37"/>
      <c r="E83" s="31" t="s">
        <v>559</v>
      </c>
      <c r="F83" s="37"/>
      <c r="G83" s="37"/>
      <c r="H83" s="37"/>
      <c r="I83" s="37"/>
      <c r="J83" s="39"/>
    </row>
    <row r="84">
      <c r="A84" s="23" t="s">
        <v>26</v>
      </c>
      <c r="B84" s="24"/>
      <c r="C84" s="25" t="s">
        <v>98</v>
      </c>
      <c r="D84" s="26"/>
      <c r="E84" s="23" t="s">
        <v>99</v>
      </c>
      <c r="F84" s="26"/>
      <c r="G84" s="26"/>
      <c r="H84" s="26"/>
      <c r="I84" s="27">
        <f>SUMIFS(I85:I112,A85:A112,"P")</f>
        <v>0</v>
      </c>
      <c r="J84" s="28"/>
    </row>
    <row r="85" ht="30">
      <c r="A85" s="29" t="s">
        <v>29</v>
      </c>
      <c r="B85" s="29">
        <v>19</v>
      </c>
      <c r="C85" s="30" t="s">
        <v>560</v>
      </c>
      <c r="D85" s="29" t="s">
        <v>57</v>
      </c>
      <c r="E85" s="31" t="s">
        <v>561</v>
      </c>
      <c r="F85" s="32" t="s">
        <v>102</v>
      </c>
      <c r="G85" s="33">
        <v>80</v>
      </c>
      <c r="H85" s="34">
        <v>0</v>
      </c>
      <c r="I85" s="34">
        <f>ROUND(G85*H85,P4)</f>
        <v>0</v>
      </c>
      <c r="J85" s="29"/>
      <c r="O85" s="35">
        <f>I85*0.21</f>
        <v>0</v>
      </c>
      <c r="P85">
        <v>3</v>
      </c>
    </row>
    <row r="86">
      <c r="A86" s="29" t="s">
        <v>34</v>
      </c>
      <c r="B86" s="36"/>
      <c r="C86" s="37"/>
      <c r="D86" s="37"/>
      <c r="E86" s="31" t="s">
        <v>562</v>
      </c>
      <c r="F86" s="37"/>
      <c r="G86" s="37"/>
      <c r="H86" s="37"/>
      <c r="I86" s="37"/>
      <c r="J86" s="39"/>
    </row>
    <row r="87">
      <c r="A87" s="29" t="s">
        <v>35</v>
      </c>
      <c r="B87" s="36"/>
      <c r="C87" s="37"/>
      <c r="D87" s="37"/>
      <c r="E87" s="40" t="s">
        <v>563</v>
      </c>
      <c r="F87" s="37"/>
      <c r="G87" s="37"/>
      <c r="H87" s="37"/>
      <c r="I87" s="37"/>
      <c r="J87" s="39"/>
    </row>
    <row r="88" ht="60">
      <c r="A88" s="29" t="s">
        <v>37</v>
      </c>
      <c r="B88" s="36"/>
      <c r="C88" s="37"/>
      <c r="D88" s="37"/>
      <c r="E88" s="31" t="s">
        <v>564</v>
      </c>
      <c r="F88" s="37"/>
      <c r="G88" s="37"/>
      <c r="H88" s="37"/>
      <c r="I88" s="37"/>
      <c r="J88" s="39"/>
    </row>
    <row r="89" ht="30">
      <c r="A89" s="29" t="s">
        <v>29</v>
      </c>
      <c r="B89" s="29">
        <v>20</v>
      </c>
      <c r="C89" s="30" t="s">
        <v>565</v>
      </c>
      <c r="D89" s="29" t="s">
        <v>31</v>
      </c>
      <c r="E89" s="31" t="s">
        <v>566</v>
      </c>
      <c r="F89" s="32" t="s">
        <v>102</v>
      </c>
      <c r="G89" s="33">
        <v>2</v>
      </c>
      <c r="H89" s="34">
        <v>0</v>
      </c>
      <c r="I89" s="34">
        <f>ROUND(G89*H89,P4)</f>
        <v>0</v>
      </c>
      <c r="J89" s="29"/>
      <c r="O89" s="35">
        <f>I89*0.21</f>
        <v>0</v>
      </c>
      <c r="P89">
        <v>3</v>
      </c>
    </row>
    <row r="90">
      <c r="A90" s="29" t="s">
        <v>34</v>
      </c>
      <c r="B90" s="36"/>
      <c r="C90" s="37"/>
      <c r="D90" s="37"/>
      <c r="E90" s="31" t="s">
        <v>567</v>
      </c>
      <c r="F90" s="37"/>
      <c r="G90" s="37"/>
      <c r="H90" s="37"/>
      <c r="I90" s="37"/>
      <c r="J90" s="39"/>
    </row>
    <row r="91">
      <c r="A91" s="29" t="s">
        <v>35</v>
      </c>
      <c r="B91" s="36"/>
      <c r="C91" s="37"/>
      <c r="D91" s="37"/>
      <c r="E91" s="40" t="s">
        <v>568</v>
      </c>
      <c r="F91" s="37"/>
      <c r="G91" s="37"/>
      <c r="H91" s="37"/>
      <c r="I91" s="37"/>
      <c r="J91" s="39"/>
    </row>
    <row r="92" ht="30">
      <c r="A92" s="29" t="s">
        <v>37</v>
      </c>
      <c r="B92" s="36"/>
      <c r="C92" s="37"/>
      <c r="D92" s="37"/>
      <c r="E92" s="31" t="s">
        <v>569</v>
      </c>
      <c r="F92" s="37"/>
      <c r="G92" s="37"/>
      <c r="H92" s="37"/>
      <c r="I92" s="37"/>
      <c r="J92" s="39"/>
    </row>
    <row r="93" ht="30">
      <c r="A93" s="29" t="s">
        <v>29</v>
      </c>
      <c r="B93" s="29">
        <v>21</v>
      </c>
      <c r="C93" s="30" t="s">
        <v>570</v>
      </c>
      <c r="D93" s="29" t="s">
        <v>31</v>
      </c>
      <c r="E93" s="31" t="s">
        <v>571</v>
      </c>
      <c r="F93" s="32" t="s">
        <v>102</v>
      </c>
      <c r="G93" s="33">
        <v>2</v>
      </c>
      <c r="H93" s="34">
        <v>0</v>
      </c>
      <c r="I93" s="34">
        <f>ROUND(G93*H93,P4)</f>
        <v>0</v>
      </c>
      <c r="J93" s="29"/>
      <c r="O93" s="35">
        <f>I93*0.21</f>
        <v>0</v>
      </c>
      <c r="P93">
        <v>3</v>
      </c>
    </row>
    <row r="94">
      <c r="A94" s="29" t="s">
        <v>34</v>
      </c>
      <c r="B94" s="36"/>
      <c r="C94" s="37"/>
      <c r="D94" s="37"/>
      <c r="E94" s="31" t="s">
        <v>572</v>
      </c>
      <c r="F94" s="37"/>
      <c r="G94" s="37"/>
      <c r="H94" s="37"/>
      <c r="I94" s="37"/>
      <c r="J94" s="39"/>
    </row>
    <row r="95">
      <c r="A95" s="29" t="s">
        <v>35</v>
      </c>
      <c r="B95" s="36"/>
      <c r="C95" s="37"/>
      <c r="D95" s="37"/>
      <c r="E95" s="40" t="s">
        <v>126</v>
      </c>
      <c r="F95" s="37"/>
      <c r="G95" s="37"/>
      <c r="H95" s="37"/>
      <c r="I95" s="37"/>
      <c r="J95" s="39"/>
    </row>
    <row r="96" ht="45">
      <c r="A96" s="29" t="s">
        <v>37</v>
      </c>
      <c r="B96" s="36"/>
      <c r="C96" s="37"/>
      <c r="D96" s="37"/>
      <c r="E96" s="31" t="s">
        <v>573</v>
      </c>
      <c r="F96" s="37"/>
      <c r="G96" s="37"/>
      <c r="H96" s="37"/>
      <c r="I96" s="37"/>
      <c r="J96" s="39"/>
    </row>
    <row r="97" ht="30">
      <c r="A97" s="29" t="s">
        <v>29</v>
      </c>
      <c r="B97" s="29">
        <v>22</v>
      </c>
      <c r="C97" s="30" t="s">
        <v>574</v>
      </c>
      <c r="D97" s="29" t="s">
        <v>31</v>
      </c>
      <c r="E97" s="31" t="s">
        <v>575</v>
      </c>
      <c r="F97" s="32" t="s">
        <v>156</v>
      </c>
      <c r="G97" s="33">
        <v>19.875</v>
      </c>
      <c r="H97" s="34">
        <v>0</v>
      </c>
      <c r="I97" s="34">
        <f>ROUND(G97*H97,P4)</f>
        <v>0</v>
      </c>
      <c r="J97" s="29"/>
      <c r="O97" s="35">
        <f>I97*0.21</f>
        <v>0</v>
      </c>
      <c r="P97">
        <v>3</v>
      </c>
    </row>
    <row r="98">
      <c r="A98" s="29" t="s">
        <v>34</v>
      </c>
      <c r="B98" s="36"/>
      <c r="C98" s="37"/>
      <c r="D98" s="37"/>
      <c r="E98" s="38" t="s">
        <v>31</v>
      </c>
      <c r="F98" s="37"/>
      <c r="G98" s="37"/>
      <c r="H98" s="37"/>
      <c r="I98" s="37"/>
      <c r="J98" s="39"/>
    </row>
    <row r="99" ht="45">
      <c r="A99" s="29" t="s">
        <v>35</v>
      </c>
      <c r="B99" s="36"/>
      <c r="C99" s="37"/>
      <c r="D99" s="37"/>
      <c r="E99" s="40" t="s">
        <v>576</v>
      </c>
      <c r="F99" s="37"/>
      <c r="G99" s="37"/>
      <c r="H99" s="37"/>
      <c r="I99" s="37"/>
      <c r="J99" s="39"/>
    </row>
    <row r="100" ht="60">
      <c r="A100" s="29" t="s">
        <v>37</v>
      </c>
      <c r="B100" s="36"/>
      <c r="C100" s="37"/>
      <c r="D100" s="37"/>
      <c r="E100" s="31" t="s">
        <v>577</v>
      </c>
      <c r="F100" s="37"/>
      <c r="G100" s="37"/>
      <c r="H100" s="37"/>
      <c r="I100" s="37"/>
      <c r="J100" s="39"/>
    </row>
    <row r="101" ht="30">
      <c r="A101" s="29" t="s">
        <v>29</v>
      </c>
      <c r="B101" s="29">
        <v>23</v>
      </c>
      <c r="C101" s="30" t="s">
        <v>578</v>
      </c>
      <c r="D101" s="29" t="s">
        <v>31</v>
      </c>
      <c r="E101" s="31" t="s">
        <v>579</v>
      </c>
      <c r="F101" s="32" t="s">
        <v>156</v>
      </c>
      <c r="G101" s="33">
        <v>19.875</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45">
      <c r="A103" s="29" t="s">
        <v>35</v>
      </c>
      <c r="B103" s="36"/>
      <c r="C103" s="37"/>
      <c r="D103" s="37"/>
      <c r="E103" s="40" t="s">
        <v>576</v>
      </c>
      <c r="F103" s="37"/>
      <c r="G103" s="37"/>
      <c r="H103" s="37"/>
      <c r="I103" s="37"/>
      <c r="J103" s="39"/>
    </row>
    <row r="104" ht="60">
      <c r="A104" s="29" t="s">
        <v>37</v>
      </c>
      <c r="B104" s="36"/>
      <c r="C104" s="37"/>
      <c r="D104" s="37"/>
      <c r="E104" s="31" t="s">
        <v>577</v>
      </c>
      <c r="F104" s="37"/>
      <c r="G104" s="37"/>
      <c r="H104" s="37"/>
      <c r="I104" s="37"/>
      <c r="J104" s="39"/>
    </row>
    <row r="105">
      <c r="A105" s="29" t="s">
        <v>29</v>
      </c>
      <c r="B105" s="29">
        <v>24</v>
      </c>
      <c r="C105" s="30" t="s">
        <v>580</v>
      </c>
      <c r="D105" s="29" t="s">
        <v>31</v>
      </c>
      <c r="E105" s="31" t="s">
        <v>581</v>
      </c>
      <c r="F105" s="32" t="s">
        <v>102</v>
      </c>
      <c r="G105" s="33">
        <v>2</v>
      </c>
      <c r="H105" s="34">
        <v>0</v>
      </c>
      <c r="I105" s="34">
        <f>ROUND(G105*H105,P4)</f>
        <v>0</v>
      </c>
      <c r="J105" s="29"/>
      <c r="O105" s="35">
        <f>I105*0.21</f>
        <v>0</v>
      </c>
      <c r="P105">
        <v>3</v>
      </c>
    </row>
    <row r="106">
      <c r="A106" s="29" t="s">
        <v>34</v>
      </c>
      <c r="B106" s="36"/>
      <c r="C106" s="37"/>
      <c r="D106" s="37"/>
      <c r="E106" s="31" t="s">
        <v>567</v>
      </c>
      <c r="F106" s="37"/>
      <c r="G106" s="37"/>
      <c r="H106" s="37"/>
      <c r="I106" s="37"/>
      <c r="J106" s="39"/>
    </row>
    <row r="107">
      <c r="A107" s="29" t="s">
        <v>35</v>
      </c>
      <c r="B107" s="36"/>
      <c r="C107" s="37"/>
      <c r="D107" s="37"/>
      <c r="E107" s="40" t="s">
        <v>582</v>
      </c>
      <c r="F107" s="37"/>
      <c r="G107" s="37"/>
      <c r="H107" s="37"/>
      <c r="I107" s="37"/>
      <c r="J107" s="39"/>
    </row>
    <row r="108" ht="60">
      <c r="A108" s="29" t="s">
        <v>37</v>
      </c>
      <c r="B108" s="36"/>
      <c r="C108" s="37"/>
      <c r="D108" s="37"/>
      <c r="E108" s="31" t="s">
        <v>583</v>
      </c>
      <c r="F108" s="37"/>
      <c r="G108" s="37"/>
      <c r="H108" s="37"/>
      <c r="I108" s="37"/>
      <c r="J108" s="39"/>
    </row>
    <row r="109" ht="30">
      <c r="A109" s="29" t="s">
        <v>29</v>
      </c>
      <c r="B109" s="29">
        <v>25</v>
      </c>
      <c r="C109" s="30" t="s">
        <v>584</v>
      </c>
      <c r="D109" s="29" t="s">
        <v>31</v>
      </c>
      <c r="E109" s="31" t="s">
        <v>585</v>
      </c>
      <c r="F109" s="32" t="s">
        <v>94</v>
      </c>
      <c r="G109" s="33">
        <v>35</v>
      </c>
      <c r="H109" s="34">
        <v>0</v>
      </c>
      <c r="I109" s="34">
        <f>ROUND(G109*H109,P4)</f>
        <v>0</v>
      </c>
      <c r="J109" s="29"/>
      <c r="O109" s="35">
        <f>I109*0.21</f>
        <v>0</v>
      </c>
      <c r="P109">
        <v>3</v>
      </c>
    </row>
    <row r="110" ht="30">
      <c r="A110" s="29" t="s">
        <v>34</v>
      </c>
      <c r="B110" s="36"/>
      <c r="C110" s="37"/>
      <c r="D110" s="37"/>
      <c r="E110" s="31" t="s">
        <v>586</v>
      </c>
      <c r="F110" s="37"/>
      <c r="G110" s="37"/>
      <c r="H110" s="37"/>
      <c r="I110" s="37"/>
      <c r="J110" s="39"/>
    </row>
    <row r="111">
      <c r="A111" s="29" t="s">
        <v>35</v>
      </c>
      <c r="B111" s="36"/>
      <c r="C111" s="37"/>
      <c r="D111" s="37"/>
      <c r="E111" s="40" t="s">
        <v>587</v>
      </c>
      <c r="F111" s="37"/>
      <c r="G111" s="37"/>
      <c r="H111" s="37"/>
      <c r="I111" s="37"/>
      <c r="J111" s="39"/>
    </row>
    <row r="112" ht="60">
      <c r="A112" s="29" t="s">
        <v>37</v>
      </c>
      <c r="B112" s="41"/>
      <c r="C112" s="42"/>
      <c r="D112" s="42"/>
      <c r="E112" s="31" t="s">
        <v>588</v>
      </c>
      <c r="F112" s="42"/>
      <c r="G112" s="42"/>
      <c r="H112" s="42"/>
      <c r="I112" s="42"/>
      <c r="J112"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589</v>
      </c>
      <c r="I3" s="16">
        <f>SUMIFS(I8:I379,A8:A379,"SD")</f>
        <v>0</v>
      </c>
      <c r="J3" s="9"/>
      <c r="O3">
        <v>0</v>
      </c>
      <c r="P3">
        <v>2</v>
      </c>
    </row>
    <row r="4">
      <c r="A4" s="10" t="s">
        <v>8</v>
      </c>
      <c r="B4" s="11" t="s">
        <v>13</v>
      </c>
      <c r="C4" s="12" t="s">
        <v>589</v>
      </c>
      <c r="D4" s="13"/>
      <c r="E4" s="14" t="s">
        <v>590</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5069.2460000000001</v>
      </c>
      <c r="H9" s="34">
        <v>0</v>
      </c>
      <c r="I9" s="34">
        <f>ROUND(G9*H9,P4)</f>
        <v>0</v>
      </c>
      <c r="J9" s="29"/>
      <c r="O9" s="35">
        <f>I9*0.21</f>
        <v>0</v>
      </c>
      <c r="P9">
        <v>3</v>
      </c>
    </row>
    <row r="10">
      <c r="A10" s="29" t="s">
        <v>34</v>
      </c>
      <c r="B10" s="36"/>
      <c r="C10" s="37"/>
      <c r="D10" s="37"/>
      <c r="E10" s="31" t="s">
        <v>313</v>
      </c>
      <c r="F10" s="37"/>
      <c r="G10" s="37"/>
      <c r="H10" s="37"/>
      <c r="I10" s="37"/>
      <c r="J10" s="39"/>
    </row>
    <row r="11" ht="195">
      <c r="A11" s="29" t="s">
        <v>35</v>
      </c>
      <c r="B11" s="36"/>
      <c r="C11" s="37"/>
      <c r="D11" s="37"/>
      <c r="E11" s="40" t="s">
        <v>591</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73.530000000000001</v>
      </c>
      <c r="H13" s="34">
        <v>0</v>
      </c>
      <c r="I13" s="34">
        <f>ROUND(G13*H13,P4)</f>
        <v>0</v>
      </c>
      <c r="J13" s="29"/>
      <c r="O13" s="35">
        <f>I13*0.21</f>
        <v>0</v>
      </c>
      <c r="P13">
        <v>3</v>
      </c>
    </row>
    <row r="14">
      <c r="A14" s="29" t="s">
        <v>34</v>
      </c>
      <c r="B14" s="36"/>
      <c r="C14" s="37"/>
      <c r="D14" s="37"/>
      <c r="E14" s="31" t="s">
        <v>592</v>
      </c>
      <c r="F14" s="37"/>
      <c r="G14" s="37"/>
      <c r="H14" s="37"/>
      <c r="I14" s="37"/>
      <c r="J14" s="39"/>
    </row>
    <row r="15" ht="75">
      <c r="A15" s="29" t="s">
        <v>35</v>
      </c>
      <c r="B15" s="36"/>
      <c r="C15" s="37"/>
      <c r="D15" s="37"/>
      <c r="E15" s="40" t="s">
        <v>593</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SUMIFS(I18:I137,A18:A137,"P")</f>
        <v>0</v>
      </c>
      <c r="J17" s="28"/>
    </row>
    <row r="18">
      <c r="A18" s="29" t="s">
        <v>29</v>
      </c>
      <c r="B18" s="29">
        <v>3</v>
      </c>
      <c r="C18" s="30" t="s">
        <v>594</v>
      </c>
      <c r="D18" s="29" t="s">
        <v>31</v>
      </c>
      <c r="E18" s="31" t="s">
        <v>595</v>
      </c>
      <c r="F18" s="32" t="s">
        <v>156</v>
      </c>
      <c r="G18" s="33">
        <v>9</v>
      </c>
      <c r="H18" s="34">
        <v>0</v>
      </c>
      <c r="I18" s="34">
        <f>ROUND(G18*H18,P4)</f>
        <v>0</v>
      </c>
      <c r="J18" s="29"/>
      <c r="O18" s="35">
        <f>I18*0.21</f>
        <v>0</v>
      </c>
      <c r="P18">
        <v>3</v>
      </c>
    </row>
    <row r="19" ht="45">
      <c r="A19" s="29" t="s">
        <v>34</v>
      </c>
      <c r="B19" s="36"/>
      <c r="C19" s="37"/>
      <c r="D19" s="37"/>
      <c r="E19" s="31" t="s">
        <v>596</v>
      </c>
      <c r="F19" s="37"/>
      <c r="G19" s="37"/>
      <c r="H19" s="37"/>
      <c r="I19" s="37"/>
      <c r="J19" s="39"/>
    </row>
    <row r="20">
      <c r="A20" s="29" t="s">
        <v>35</v>
      </c>
      <c r="B20" s="36"/>
      <c r="C20" s="37"/>
      <c r="D20" s="37"/>
      <c r="E20" s="40" t="s">
        <v>597</v>
      </c>
      <c r="F20" s="37"/>
      <c r="G20" s="37"/>
      <c r="H20" s="37"/>
      <c r="I20" s="37"/>
      <c r="J20" s="39"/>
    </row>
    <row r="21" ht="45">
      <c r="A21" s="29" t="s">
        <v>37</v>
      </c>
      <c r="B21" s="36"/>
      <c r="C21" s="37"/>
      <c r="D21" s="37"/>
      <c r="E21" s="31" t="s">
        <v>598</v>
      </c>
      <c r="F21" s="37"/>
      <c r="G21" s="37"/>
      <c r="H21" s="37"/>
      <c r="I21" s="37"/>
      <c r="J21" s="39"/>
    </row>
    <row r="22">
      <c r="A22" s="29" t="s">
        <v>29</v>
      </c>
      <c r="B22" s="29">
        <v>4</v>
      </c>
      <c r="C22" s="30" t="s">
        <v>599</v>
      </c>
      <c r="D22" s="29" t="s">
        <v>31</v>
      </c>
      <c r="E22" s="31" t="s">
        <v>600</v>
      </c>
      <c r="F22" s="32" t="s">
        <v>102</v>
      </c>
      <c r="G22" s="33">
        <v>12</v>
      </c>
      <c r="H22" s="34">
        <v>0</v>
      </c>
      <c r="I22" s="34">
        <f>ROUND(G22*H22,P4)</f>
        <v>0</v>
      </c>
      <c r="J22" s="29"/>
      <c r="O22" s="35">
        <f>I22*0.21</f>
        <v>0</v>
      </c>
      <c r="P22">
        <v>3</v>
      </c>
    </row>
    <row r="23" ht="45">
      <c r="A23" s="29" t="s">
        <v>34</v>
      </c>
      <c r="B23" s="36"/>
      <c r="C23" s="37"/>
      <c r="D23" s="37"/>
      <c r="E23" s="31" t="s">
        <v>601</v>
      </c>
      <c r="F23" s="37"/>
      <c r="G23" s="37"/>
      <c r="H23" s="37"/>
      <c r="I23" s="37"/>
      <c r="J23" s="39"/>
    </row>
    <row r="24">
      <c r="A24" s="29" t="s">
        <v>35</v>
      </c>
      <c r="B24" s="36"/>
      <c r="C24" s="37"/>
      <c r="D24" s="37"/>
      <c r="E24" s="40" t="s">
        <v>602</v>
      </c>
      <c r="F24" s="37"/>
      <c r="G24" s="37"/>
      <c r="H24" s="37"/>
      <c r="I24" s="37"/>
      <c r="J24" s="39"/>
    </row>
    <row r="25" ht="195">
      <c r="A25" s="29" t="s">
        <v>37</v>
      </c>
      <c r="B25" s="36"/>
      <c r="C25" s="37"/>
      <c r="D25" s="37"/>
      <c r="E25" s="31" t="s">
        <v>603</v>
      </c>
      <c r="F25" s="37"/>
      <c r="G25" s="37"/>
      <c r="H25" s="37"/>
      <c r="I25" s="37"/>
      <c r="J25" s="39"/>
    </row>
    <row r="26" ht="30">
      <c r="A26" s="29" t="s">
        <v>29</v>
      </c>
      <c r="B26" s="29">
        <v>5</v>
      </c>
      <c r="C26" s="30" t="s">
        <v>604</v>
      </c>
      <c r="D26" s="29" t="s">
        <v>49</v>
      </c>
      <c r="E26" s="31" t="s">
        <v>605</v>
      </c>
      <c r="F26" s="32" t="s">
        <v>324</v>
      </c>
      <c r="G26" s="33">
        <v>263.45100000000002</v>
      </c>
      <c r="H26" s="34">
        <v>0</v>
      </c>
      <c r="I26" s="34">
        <f>ROUND(G26*H26,P4)</f>
        <v>0</v>
      </c>
      <c r="J26" s="29"/>
      <c r="O26" s="35">
        <f>I26*0.21</f>
        <v>0</v>
      </c>
      <c r="P26">
        <v>3</v>
      </c>
    </row>
    <row r="27" ht="105">
      <c r="A27" s="29" t="s">
        <v>34</v>
      </c>
      <c r="B27" s="36"/>
      <c r="C27" s="37"/>
      <c r="D27" s="37"/>
      <c r="E27" s="31" t="s">
        <v>606</v>
      </c>
      <c r="F27" s="37"/>
      <c r="G27" s="37"/>
      <c r="H27" s="37"/>
      <c r="I27" s="37"/>
      <c r="J27" s="39"/>
    </row>
    <row r="28">
      <c r="A28" s="29" t="s">
        <v>35</v>
      </c>
      <c r="B28" s="36"/>
      <c r="C28" s="37"/>
      <c r="D28" s="37"/>
      <c r="E28" s="40" t="s">
        <v>607</v>
      </c>
      <c r="F28" s="37"/>
      <c r="G28" s="37"/>
      <c r="H28" s="37"/>
      <c r="I28" s="37"/>
      <c r="J28" s="39"/>
    </row>
    <row r="29" ht="45">
      <c r="A29" s="29" t="s">
        <v>37</v>
      </c>
      <c r="B29" s="36"/>
      <c r="C29" s="37"/>
      <c r="D29" s="37"/>
      <c r="E29" s="31" t="s">
        <v>608</v>
      </c>
      <c r="F29" s="37"/>
      <c r="G29" s="37"/>
      <c r="H29" s="37"/>
      <c r="I29" s="37"/>
      <c r="J29" s="39"/>
    </row>
    <row r="30" ht="30">
      <c r="A30" s="29" t="s">
        <v>29</v>
      </c>
      <c r="B30" s="29">
        <v>6</v>
      </c>
      <c r="C30" s="30" t="s">
        <v>604</v>
      </c>
      <c r="D30" s="29" t="s">
        <v>53</v>
      </c>
      <c r="E30" s="31" t="s">
        <v>605</v>
      </c>
      <c r="F30" s="32" t="s">
        <v>324</v>
      </c>
      <c r="G30" s="33">
        <v>1.853</v>
      </c>
      <c r="H30" s="34">
        <v>0</v>
      </c>
      <c r="I30" s="34">
        <f>ROUND(G30*H30,P4)</f>
        <v>0</v>
      </c>
      <c r="J30" s="29"/>
      <c r="O30" s="35">
        <f>I30*0.21</f>
        <v>0</v>
      </c>
      <c r="P30">
        <v>3</v>
      </c>
    </row>
    <row r="31" ht="90">
      <c r="A31" s="29" t="s">
        <v>34</v>
      </c>
      <c r="B31" s="36"/>
      <c r="C31" s="37"/>
      <c r="D31" s="37"/>
      <c r="E31" s="31" t="s">
        <v>609</v>
      </c>
      <c r="F31" s="37"/>
      <c r="G31" s="37"/>
      <c r="H31" s="37"/>
      <c r="I31" s="37"/>
      <c r="J31" s="39"/>
    </row>
    <row r="32">
      <c r="A32" s="29" t="s">
        <v>35</v>
      </c>
      <c r="B32" s="36"/>
      <c r="C32" s="37"/>
      <c r="D32" s="37"/>
      <c r="E32" s="40" t="s">
        <v>610</v>
      </c>
      <c r="F32" s="37"/>
      <c r="G32" s="37"/>
      <c r="H32" s="37"/>
      <c r="I32" s="37"/>
      <c r="J32" s="39"/>
    </row>
    <row r="33" ht="45">
      <c r="A33" s="29" t="s">
        <v>37</v>
      </c>
      <c r="B33" s="36"/>
      <c r="C33" s="37"/>
      <c r="D33" s="37"/>
      <c r="E33" s="31" t="s">
        <v>608</v>
      </c>
      <c r="F33" s="37"/>
      <c r="G33" s="37"/>
      <c r="H33" s="37"/>
      <c r="I33" s="37"/>
      <c r="J33" s="39"/>
    </row>
    <row r="34">
      <c r="A34" s="29" t="s">
        <v>29</v>
      </c>
      <c r="B34" s="29">
        <v>7</v>
      </c>
      <c r="C34" s="30" t="s">
        <v>611</v>
      </c>
      <c r="D34" s="29" t="s">
        <v>49</v>
      </c>
      <c r="E34" s="31" t="s">
        <v>612</v>
      </c>
      <c r="F34" s="32" t="s">
        <v>324</v>
      </c>
      <c r="G34" s="33">
        <v>363.21300000000002</v>
      </c>
      <c r="H34" s="34">
        <v>0</v>
      </c>
      <c r="I34" s="34">
        <f>ROUND(G34*H34,P4)</f>
        <v>0</v>
      </c>
      <c r="J34" s="29"/>
      <c r="O34" s="35">
        <f>I34*0.21</f>
        <v>0</v>
      </c>
      <c r="P34">
        <v>3</v>
      </c>
    </row>
    <row r="35" ht="105">
      <c r="A35" s="29" t="s">
        <v>34</v>
      </c>
      <c r="B35" s="36"/>
      <c r="C35" s="37"/>
      <c r="D35" s="37"/>
      <c r="E35" s="31" t="s">
        <v>613</v>
      </c>
      <c r="F35" s="37"/>
      <c r="G35" s="37"/>
      <c r="H35" s="37"/>
      <c r="I35" s="37"/>
      <c r="J35" s="39"/>
    </row>
    <row r="36">
      <c r="A36" s="29" t="s">
        <v>35</v>
      </c>
      <c r="B36" s="36"/>
      <c r="C36" s="37"/>
      <c r="D36" s="37"/>
      <c r="E36" s="40" t="s">
        <v>614</v>
      </c>
      <c r="F36" s="37"/>
      <c r="G36" s="37"/>
      <c r="H36" s="37"/>
      <c r="I36" s="37"/>
      <c r="J36" s="39"/>
    </row>
    <row r="37" ht="45">
      <c r="A37" s="29" t="s">
        <v>37</v>
      </c>
      <c r="B37" s="36"/>
      <c r="C37" s="37"/>
      <c r="D37" s="37"/>
      <c r="E37" s="31" t="s">
        <v>615</v>
      </c>
      <c r="F37" s="37"/>
      <c r="G37" s="37"/>
      <c r="H37" s="37"/>
      <c r="I37" s="37"/>
      <c r="J37" s="39"/>
    </row>
    <row r="38">
      <c r="A38" s="29" t="s">
        <v>29</v>
      </c>
      <c r="B38" s="29">
        <v>8</v>
      </c>
      <c r="C38" s="30" t="s">
        <v>611</v>
      </c>
      <c r="D38" s="29" t="s">
        <v>53</v>
      </c>
      <c r="E38" s="31" t="s">
        <v>612</v>
      </c>
      <c r="F38" s="32" t="s">
        <v>324</v>
      </c>
      <c r="G38" s="33">
        <v>361.75999999999999</v>
      </c>
      <c r="H38" s="34">
        <v>0</v>
      </c>
      <c r="I38" s="34">
        <f>ROUND(G38*H38,P4)</f>
        <v>0</v>
      </c>
      <c r="J38" s="29"/>
      <c r="O38" s="35">
        <f>I38*0.21</f>
        <v>0</v>
      </c>
      <c r="P38">
        <v>3</v>
      </c>
    </row>
    <row r="39" ht="105">
      <c r="A39" s="29" t="s">
        <v>34</v>
      </c>
      <c r="B39" s="36"/>
      <c r="C39" s="37"/>
      <c r="D39" s="37"/>
      <c r="E39" s="31" t="s">
        <v>616</v>
      </c>
      <c r="F39" s="37"/>
      <c r="G39" s="37"/>
      <c r="H39" s="37"/>
      <c r="I39" s="37"/>
      <c r="J39" s="39"/>
    </row>
    <row r="40">
      <c r="A40" s="29" t="s">
        <v>35</v>
      </c>
      <c r="B40" s="36"/>
      <c r="C40" s="37"/>
      <c r="D40" s="37"/>
      <c r="E40" s="40" t="s">
        <v>617</v>
      </c>
      <c r="F40" s="37"/>
      <c r="G40" s="37"/>
      <c r="H40" s="37"/>
      <c r="I40" s="37"/>
      <c r="J40" s="39"/>
    </row>
    <row r="41" ht="45">
      <c r="A41" s="29" t="s">
        <v>37</v>
      </c>
      <c r="B41" s="36"/>
      <c r="C41" s="37"/>
      <c r="D41" s="37"/>
      <c r="E41" s="31" t="s">
        <v>615</v>
      </c>
      <c r="F41" s="37"/>
      <c r="G41" s="37"/>
      <c r="H41" s="37"/>
      <c r="I41" s="37"/>
      <c r="J41" s="39"/>
    </row>
    <row r="42">
      <c r="A42" s="29" t="s">
        <v>29</v>
      </c>
      <c r="B42" s="29">
        <v>9</v>
      </c>
      <c r="C42" s="30" t="s">
        <v>512</v>
      </c>
      <c r="D42" s="29" t="s">
        <v>31</v>
      </c>
      <c r="E42" s="31" t="s">
        <v>513</v>
      </c>
      <c r="F42" s="32" t="s">
        <v>324</v>
      </c>
      <c r="G42" s="33">
        <v>2281.9540000000002</v>
      </c>
      <c r="H42" s="34">
        <v>0</v>
      </c>
      <c r="I42" s="34">
        <f>ROUND(G42*H42,P4)</f>
        <v>0</v>
      </c>
      <c r="J42" s="29"/>
      <c r="O42" s="35">
        <f>I42*0.21</f>
        <v>0</v>
      </c>
      <c r="P42">
        <v>3</v>
      </c>
    </row>
    <row r="43" ht="75">
      <c r="A43" s="29" t="s">
        <v>34</v>
      </c>
      <c r="B43" s="36"/>
      <c r="C43" s="37"/>
      <c r="D43" s="37"/>
      <c r="E43" s="31" t="s">
        <v>618</v>
      </c>
      <c r="F43" s="37"/>
      <c r="G43" s="37"/>
      <c r="H43" s="37"/>
      <c r="I43" s="37"/>
      <c r="J43" s="39"/>
    </row>
    <row r="44">
      <c r="A44" s="29" t="s">
        <v>35</v>
      </c>
      <c r="B44" s="36"/>
      <c r="C44" s="37"/>
      <c r="D44" s="37"/>
      <c r="E44" s="40" t="s">
        <v>619</v>
      </c>
      <c r="F44" s="37"/>
      <c r="G44" s="37"/>
      <c r="H44" s="37"/>
      <c r="I44" s="37"/>
      <c r="J44" s="39"/>
    </row>
    <row r="45" ht="409.5">
      <c r="A45" s="29" t="s">
        <v>37</v>
      </c>
      <c r="B45" s="36"/>
      <c r="C45" s="37"/>
      <c r="D45" s="37"/>
      <c r="E45" s="31" t="s">
        <v>506</v>
      </c>
      <c r="F45" s="37"/>
      <c r="G45" s="37"/>
      <c r="H45" s="37"/>
      <c r="I45" s="37"/>
      <c r="J45" s="39"/>
    </row>
    <row r="46">
      <c r="A46" s="29" t="s">
        <v>29</v>
      </c>
      <c r="B46" s="29">
        <v>10</v>
      </c>
      <c r="C46" s="30" t="s">
        <v>516</v>
      </c>
      <c r="D46" s="29" t="s">
        <v>31</v>
      </c>
      <c r="E46" s="31" t="s">
        <v>517</v>
      </c>
      <c r="F46" s="32" t="s">
        <v>330</v>
      </c>
      <c r="G46" s="33">
        <v>25101.493999999999</v>
      </c>
      <c r="H46" s="34">
        <v>0</v>
      </c>
      <c r="I46" s="34">
        <f>ROUND(G46*H46,P4)</f>
        <v>0</v>
      </c>
      <c r="J46" s="29"/>
      <c r="O46" s="35">
        <f>I46*0.21</f>
        <v>0</v>
      </c>
      <c r="P46">
        <v>3</v>
      </c>
    </row>
    <row r="47">
      <c r="A47" s="29" t="s">
        <v>34</v>
      </c>
      <c r="B47" s="36"/>
      <c r="C47" s="37"/>
      <c r="D47" s="37"/>
      <c r="E47" s="31" t="s">
        <v>620</v>
      </c>
      <c r="F47" s="37"/>
      <c r="G47" s="37"/>
      <c r="H47" s="37"/>
      <c r="I47" s="37"/>
      <c r="J47" s="39"/>
    </row>
    <row r="48">
      <c r="A48" s="29" t="s">
        <v>35</v>
      </c>
      <c r="B48" s="36"/>
      <c r="C48" s="37"/>
      <c r="D48" s="37"/>
      <c r="E48" s="40" t="s">
        <v>621</v>
      </c>
      <c r="F48" s="37"/>
      <c r="G48" s="37"/>
      <c r="H48" s="37"/>
      <c r="I48" s="37"/>
      <c r="J48" s="39"/>
    </row>
    <row r="49" ht="30">
      <c r="A49" s="29" t="s">
        <v>37</v>
      </c>
      <c r="B49" s="36"/>
      <c r="C49" s="37"/>
      <c r="D49" s="37"/>
      <c r="E49" s="31" t="s">
        <v>511</v>
      </c>
      <c r="F49" s="37"/>
      <c r="G49" s="37"/>
      <c r="H49" s="37"/>
      <c r="I49" s="37"/>
      <c r="J49" s="39"/>
    </row>
    <row r="50">
      <c r="A50" s="29" t="s">
        <v>29</v>
      </c>
      <c r="B50" s="29">
        <v>11</v>
      </c>
      <c r="C50" s="30" t="s">
        <v>622</v>
      </c>
      <c r="D50" s="29" t="s">
        <v>31</v>
      </c>
      <c r="E50" s="31" t="s">
        <v>623</v>
      </c>
      <c r="F50" s="32" t="s">
        <v>324</v>
      </c>
      <c r="G50" s="33">
        <v>7</v>
      </c>
      <c r="H50" s="34">
        <v>0</v>
      </c>
      <c r="I50" s="34">
        <f>ROUND(G50*H50,P4)</f>
        <v>0</v>
      </c>
      <c r="J50" s="29"/>
      <c r="O50" s="35">
        <f>I50*0.21</f>
        <v>0</v>
      </c>
      <c r="P50">
        <v>3</v>
      </c>
    </row>
    <row r="51" ht="45">
      <c r="A51" s="29" t="s">
        <v>34</v>
      </c>
      <c r="B51" s="36"/>
      <c r="C51" s="37"/>
      <c r="D51" s="37"/>
      <c r="E51" s="31" t="s">
        <v>624</v>
      </c>
      <c r="F51" s="37"/>
      <c r="G51" s="37"/>
      <c r="H51" s="37"/>
      <c r="I51" s="37"/>
      <c r="J51" s="39"/>
    </row>
    <row r="52">
      <c r="A52" s="29" t="s">
        <v>35</v>
      </c>
      <c r="B52" s="36"/>
      <c r="C52" s="37"/>
      <c r="D52" s="37"/>
      <c r="E52" s="40" t="s">
        <v>625</v>
      </c>
      <c r="F52" s="37"/>
      <c r="G52" s="37"/>
      <c r="H52" s="37"/>
      <c r="I52" s="37"/>
      <c r="J52" s="39"/>
    </row>
    <row r="53" ht="405">
      <c r="A53" s="29" t="s">
        <v>37</v>
      </c>
      <c r="B53" s="36"/>
      <c r="C53" s="37"/>
      <c r="D53" s="37"/>
      <c r="E53" s="31" t="s">
        <v>327</v>
      </c>
      <c r="F53" s="37"/>
      <c r="G53" s="37"/>
      <c r="H53" s="37"/>
      <c r="I53" s="37"/>
      <c r="J53" s="39"/>
    </row>
    <row r="54">
      <c r="A54" s="29" t="s">
        <v>29</v>
      </c>
      <c r="B54" s="29">
        <v>12</v>
      </c>
      <c r="C54" s="30" t="s">
        <v>626</v>
      </c>
      <c r="D54" s="29" t="s">
        <v>31</v>
      </c>
      <c r="E54" s="31" t="s">
        <v>627</v>
      </c>
      <c r="F54" s="32" t="s">
        <v>330</v>
      </c>
      <c r="G54" s="33">
        <v>77</v>
      </c>
      <c r="H54" s="34">
        <v>0</v>
      </c>
      <c r="I54" s="34">
        <f>ROUND(G54*H54,P4)</f>
        <v>0</v>
      </c>
      <c r="J54" s="29"/>
      <c r="O54" s="35">
        <f>I54*0.21</f>
        <v>0</v>
      </c>
      <c r="P54">
        <v>3</v>
      </c>
    </row>
    <row r="55">
      <c r="A55" s="29" t="s">
        <v>34</v>
      </c>
      <c r="B55" s="36"/>
      <c r="C55" s="37"/>
      <c r="D55" s="37"/>
      <c r="E55" s="31" t="s">
        <v>628</v>
      </c>
      <c r="F55" s="37"/>
      <c r="G55" s="37"/>
      <c r="H55" s="37"/>
      <c r="I55" s="37"/>
      <c r="J55" s="39"/>
    </row>
    <row r="56">
      <c r="A56" s="29" t="s">
        <v>35</v>
      </c>
      <c r="B56" s="36"/>
      <c r="C56" s="37"/>
      <c r="D56" s="37"/>
      <c r="E56" s="40" t="s">
        <v>629</v>
      </c>
      <c r="F56" s="37"/>
      <c r="G56" s="37"/>
      <c r="H56" s="37"/>
      <c r="I56" s="37"/>
      <c r="J56" s="39"/>
    </row>
    <row r="57" ht="30">
      <c r="A57" s="29" t="s">
        <v>37</v>
      </c>
      <c r="B57" s="36"/>
      <c r="C57" s="37"/>
      <c r="D57" s="37"/>
      <c r="E57" s="31" t="s">
        <v>511</v>
      </c>
      <c r="F57" s="37"/>
      <c r="G57" s="37"/>
      <c r="H57" s="37"/>
      <c r="I57" s="37"/>
      <c r="J57" s="39"/>
    </row>
    <row r="58">
      <c r="A58" s="29" t="s">
        <v>29</v>
      </c>
      <c r="B58" s="29">
        <v>13</v>
      </c>
      <c r="C58" s="30" t="s">
        <v>630</v>
      </c>
      <c r="D58" s="29" t="s">
        <v>31</v>
      </c>
      <c r="E58" s="31" t="s">
        <v>631</v>
      </c>
      <c r="F58" s="32" t="s">
        <v>324</v>
      </c>
      <c r="G58" s="33">
        <v>3</v>
      </c>
      <c r="H58" s="34">
        <v>0</v>
      </c>
      <c r="I58" s="34">
        <f>ROUND(G58*H58,P4)</f>
        <v>0</v>
      </c>
      <c r="J58" s="29"/>
      <c r="O58" s="35">
        <f>I58*0.21</f>
        <v>0</v>
      </c>
      <c r="P58">
        <v>3</v>
      </c>
    </row>
    <row r="59" ht="45">
      <c r="A59" s="29" t="s">
        <v>34</v>
      </c>
      <c r="B59" s="36"/>
      <c r="C59" s="37"/>
      <c r="D59" s="37"/>
      <c r="E59" s="31" t="s">
        <v>632</v>
      </c>
      <c r="F59" s="37"/>
      <c r="G59" s="37"/>
      <c r="H59" s="37"/>
      <c r="I59" s="37"/>
      <c r="J59" s="39"/>
    </row>
    <row r="60">
      <c r="A60" s="29" t="s">
        <v>35</v>
      </c>
      <c r="B60" s="36"/>
      <c r="C60" s="37"/>
      <c r="D60" s="37"/>
      <c r="E60" s="40" t="s">
        <v>633</v>
      </c>
      <c r="F60" s="37"/>
      <c r="G60" s="37"/>
      <c r="H60" s="37"/>
      <c r="I60" s="37"/>
      <c r="J60" s="39"/>
    </row>
    <row r="61" ht="405">
      <c r="A61" s="29" t="s">
        <v>37</v>
      </c>
      <c r="B61" s="36"/>
      <c r="C61" s="37"/>
      <c r="D61" s="37"/>
      <c r="E61" s="31" t="s">
        <v>634</v>
      </c>
      <c r="F61" s="37"/>
      <c r="G61" s="37"/>
      <c r="H61" s="37"/>
      <c r="I61" s="37"/>
      <c r="J61" s="39"/>
    </row>
    <row r="62">
      <c r="A62" s="29" t="s">
        <v>29</v>
      </c>
      <c r="B62" s="29">
        <v>14</v>
      </c>
      <c r="C62" s="30" t="s">
        <v>635</v>
      </c>
      <c r="D62" s="29" t="s">
        <v>31</v>
      </c>
      <c r="E62" s="31" t="s">
        <v>636</v>
      </c>
      <c r="F62" s="32" t="s">
        <v>330</v>
      </c>
      <c r="G62" s="33">
        <v>33</v>
      </c>
      <c r="H62" s="34">
        <v>0</v>
      </c>
      <c r="I62" s="34">
        <f>ROUND(G62*H62,P4)</f>
        <v>0</v>
      </c>
      <c r="J62" s="29"/>
      <c r="O62" s="35">
        <f>I62*0.21</f>
        <v>0</v>
      </c>
      <c r="P62">
        <v>3</v>
      </c>
    </row>
    <row r="63">
      <c r="A63" s="29" t="s">
        <v>34</v>
      </c>
      <c r="B63" s="36"/>
      <c r="C63" s="37"/>
      <c r="D63" s="37"/>
      <c r="E63" s="31" t="s">
        <v>637</v>
      </c>
      <c r="F63" s="37"/>
      <c r="G63" s="37"/>
      <c r="H63" s="37"/>
      <c r="I63" s="37"/>
      <c r="J63" s="39"/>
    </row>
    <row r="64">
      <c r="A64" s="29" t="s">
        <v>35</v>
      </c>
      <c r="B64" s="36"/>
      <c r="C64" s="37"/>
      <c r="D64" s="37"/>
      <c r="E64" s="40" t="s">
        <v>638</v>
      </c>
      <c r="F64" s="37"/>
      <c r="G64" s="37"/>
      <c r="H64" s="37"/>
      <c r="I64" s="37"/>
      <c r="J64" s="39"/>
    </row>
    <row r="65" ht="30">
      <c r="A65" s="29" t="s">
        <v>37</v>
      </c>
      <c r="B65" s="36"/>
      <c r="C65" s="37"/>
      <c r="D65" s="37"/>
      <c r="E65" s="31" t="s">
        <v>511</v>
      </c>
      <c r="F65" s="37"/>
      <c r="G65" s="37"/>
      <c r="H65" s="37"/>
      <c r="I65" s="37"/>
      <c r="J65" s="39"/>
    </row>
    <row r="66">
      <c r="A66" s="29" t="s">
        <v>29</v>
      </c>
      <c r="B66" s="29">
        <v>15</v>
      </c>
      <c r="C66" s="30" t="s">
        <v>322</v>
      </c>
      <c r="D66" s="29" t="s">
        <v>31</v>
      </c>
      <c r="E66" s="31" t="s">
        <v>323</v>
      </c>
      <c r="F66" s="32" t="s">
        <v>324</v>
      </c>
      <c r="G66" s="33">
        <v>40.844999999999999</v>
      </c>
      <c r="H66" s="34">
        <v>0</v>
      </c>
      <c r="I66" s="34">
        <f>ROUND(G66*H66,P4)</f>
        <v>0</v>
      </c>
      <c r="J66" s="29"/>
      <c r="O66" s="35">
        <f>I66*0.21</f>
        <v>0</v>
      </c>
      <c r="P66">
        <v>3</v>
      </c>
    </row>
    <row r="67" ht="255">
      <c r="A67" s="29" t="s">
        <v>34</v>
      </c>
      <c r="B67" s="36"/>
      <c r="C67" s="37"/>
      <c r="D67" s="37"/>
      <c r="E67" s="31" t="s">
        <v>639</v>
      </c>
      <c r="F67" s="37"/>
      <c r="G67" s="37"/>
      <c r="H67" s="37"/>
      <c r="I67" s="37"/>
      <c r="J67" s="39"/>
    </row>
    <row r="68" ht="45">
      <c r="A68" s="29" t="s">
        <v>35</v>
      </c>
      <c r="B68" s="36"/>
      <c r="C68" s="37"/>
      <c r="D68" s="37"/>
      <c r="E68" s="40" t="s">
        <v>640</v>
      </c>
      <c r="F68" s="37"/>
      <c r="G68" s="37"/>
      <c r="H68" s="37"/>
      <c r="I68" s="37"/>
      <c r="J68" s="39"/>
    </row>
    <row r="69" ht="405">
      <c r="A69" s="29" t="s">
        <v>37</v>
      </c>
      <c r="B69" s="36"/>
      <c r="C69" s="37"/>
      <c r="D69" s="37"/>
      <c r="E69" s="31" t="s">
        <v>327</v>
      </c>
      <c r="F69" s="37"/>
      <c r="G69" s="37"/>
      <c r="H69" s="37"/>
      <c r="I69" s="37"/>
      <c r="J69" s="39"/>
    </row>
    <row r="70">
      <c r="A70" s="29" t="s">
        <v>29</v>
      </c>
      <c r="B70" s="29">
        <v>16</v>
      </c>
      <c r="C70" s="30" t="s">
        <v>328</v>
      </c>
      <c r="D70" s="29" t="s">
        <v>31</v>
      </c>
      <c r="E70" s="31" t="s">
        <v>329</v>
      </c>
      <c r="F70" s="32" t="s">
        <v>330</v>
      </c>
      <c r="G70" s="33">
        <v>449.29500000000002</v>
      </c>
      <c r="H70" s="34">
        <v>0</v>
      </c>
      <c r="I70" s="34">
        <f>ROUND(G70*H70,P4)</f>
        <v>0</v>
      </c>
      <c r="J70" s="29"/>
      <c r="O70" s="35">
        <f>I70*0.21</f>
        <v>0</v>
      </c>
      <c r="P70">
        <v>3</v>
      </c>
    </row>
    <row r="71">
      <c r="A71" s="29" t="s">
        <v>34</v>
      </c>
      <c r="B71" s="36"/>
      <c r="C71" s="37"/>
      <c r="D71" s="37"/>
      <c r="E71" s="31" t="s">
        <v>641</v>
      </c>
      <c r="F71" s="37"/>
      <c r="G71" s="37"/>
      <c r="H71" s="37"/>
      <c r="I71" s="37"/>
      <c r="J71" s="39"/>
    </row>
    <row r="72">
      <c r="A72" s="29" t="s">
        <v>35</v>
      </c>
      <c r="B72" s="36"/>
      <c r="C72" s="37"/>
      <c r="D72" s="37"/>
      <c r="E72" s="40" t="s">
        <v>642</v>
      </c>
      <c r="F72" s="37"/>
      <c r="G72" s="37"/>
      <c r="H72" s="37"/>
      <c r="I72" s="37"/>
      <c r="J72" s="39"/>
    </row>
    <row r="73" ht="30">
      <c r="A73" s="29" t="s">
        <v>37</v>
      </c>
      <c r="B73" s="36"/>
      <c r="C73" s="37"/>
      <c r="D73" s="37"/>
      <c r="E73" s="31" t="s">
        <v>511</v>
      </c>
      <c r="F73" s="37"/>
      <c r="G73" s="37"/>
      <c r="H73" s="37"/>
      <c r="I73" s="37"/>
      <c r="J73" s="39"/>
    </row>
    <row r="74">
      <c r="A74" s="29" t="s">
        <v>29</v>
      </c>
      <c r="B74" s="29">
        <v>17</v>
      </c>
      <c r="C74" s="30" t="s">
        <v>643</v>
      </c>
      <c r="D74" s="29" t="s">
        <v>31</v>
      </c>
      <c r="E74" s="31" t="s">
        <v>644</v>
      </c>
      <c r="F74" s="32" t="s">
        <v>324</v>
      </c>
      <c r="G74" s="33">
        <v>17.504999999999999</v>
      </c>
      <c r="H74" s="34">
        <v>0</v>
      </c>
      <c r="I74" s="34">
        <f>ROUND(G74*H74,P4)</f>
        <v>0</v>
      </c>
      <c r="J74" s="29"/>
      <c r="O74" s="35">
        <f>I74*0.21</f>
        <v>0</v>
      </c>
      <c r="P74">
        <v>3</v>
      </c>
    </row>
    <row r="75" ht="255">
      <c r="A75" s="29" t="s">
        <v>34</v>
      </c>
      <c r="B75" s="36"/>
      <c r="C75" s="37"/>
      <c r="D75" s="37"/>
      <c r="E75" s="31" t="s">
        <v>645</v>
      </c>
      <c r="F75" s="37"/>
      <c r="G75" s="37"/>
      <c r="H75" s="37"/>
      <c r="I75" s="37"/>
      <c r="J75" s="39"/>
    </row>
    <row r="76" ht="45">
      <c r="A76" s="29" t="s">
        <v>35</v>
      </c>
      <c r="B76" s="36"/>
      <c r="C76" s="37"/>
      <c r="D76" s="37"/>
      <c r="E76" s="40" t="s">
        <v>646</v>
      </c>
      <c r="F76" s="37"/>
      <c r="G76" s="37"/>
      <c r="H76" s="37"/>
      <c r="I76" s="37"/>
      <c r="J76" s="39"/>
    </row>
    <row r="77" ht="405">
      <c r="A77" s="29" t="s">
        <v>37</v>
      </c>
      <c r="B77" s="36"/>
      <c r="C77" s="37"/>
      <c r="D77" s="37"/>
      <c r="E77" s="31" t="s">
        <v>634</v>
      </c>
      <c r="F77" s="37"/>
      <c r="G77" s="37"/>
      <c r="H77" s="37"/>
      <c r="I77" s="37"/>
      <c r="J77" s="39"/>
    </row>
    <row r="78">
      <c r="A78" s="29" t="s">
        <v>29</v>
      </c>
      <c r="B78" s="29">
        <v>18</v>
      </c>
      <c r="C78" s="30" t="s">
        <v>647</v>
      </c>
      <c r="D78" s="29" t="s">
        <v>31</v>
      </c>
      <c r="E78" s="31" t="s">
        <v>648</v>
      </c>
      <c r="F78" s="32" t="s">
        <v>330</v>
      </c>
      <c r="G78" s="33">
        <v>192.55500000000001</v>
      </c>
      <c r="H78" s="34">
        <v>0</v>
      </c>
      <c r="I78" s="34">
        <f>ROUND(G78*H78,P4)</f>
        <v>0</v>
      </c>
      <c r="J78" s="29"/>
      <c r="O78" s="35">
        <f>I78*0.21</f>
        <v>0</v>
      </c>
      <c r="P78">
        <v>3</v>
      </c>
    </row>
    <row r="79">
      <c r="A79" s="29" t="s">
        <v>34</v>
      </c>
      <c r="B79" s="36"/>
      <c r="C79" s="37"/>
      <c r="D79" s="37"/>
      <c r="E79" s="31" t="s">
        <v>649</v>
      </c>
      <c r="F79" s="37"/>
      <c r="G79" s="37"/>
      <c r="H79" s="37"/>
      <c r="I79" s="37"/>
      <c r="J79" s="39"/>
    </row>
    <row r="80">
      <c r="A80" s="29" t="s">
        <v>35</v>
      </c>
      <c r="B80" s="36"/>
      <c r="C80" s="37"/>
      <c r="D80" s="37"/>
      <c r="E80" s="40" t="s">
        <v>650</v>
      </c>
      <c r="F80" s="37"/>
      <c r="G80" s="37"/>
      <c r="H80" s="37"/>
      <c r="I80" s="37"/>
      <c r="J80" s="39"/>
    </row>
    <row r="81" ht="30">
      <c r="A81" s="29" t="s">
        <v>37</v>
      </c>
      <c r="B81" s="36"/>
      <c r="C81" s="37"/>
      <c r="D81" s="37"/>
      <c r="E81" s="31" t="s">
        <v>511</v>
      </c>
      <c r="F81" s="37"/>
      <c r="G81" s="37"/>
      <c r="H81" s="37"/>
      <c r="I81" s="37"/>
      <c r="J81" s="39"/>
    </row>
    <row r="82">
      <c r="A82" s="29" t="s">
        <v>29</v>
      </c>
      <c r="B82" s="29">
        <v>19</v>
      </c>
      <c r="C82" s="30" t="s">
        <v>334</v>
      </c>
      <c r="D82" s="29" t="s">
        <v>31</v>
      </c>
      <c r="E82" s="31" t="s">
        <v>335</v>
      </c>
      <c r="F82" s="32" t="s">
        <v>324</v>
      </c>
      <c r="G82" s="33">
        <v>2350.3040000000001</v>
      </c>
      <c r="H82" s="34">
        <v>0</v>
      </c>
      <c r="I82" s="34">
        <f>ROUND(G82*H82,P4)</f>
        <v>0</v>
      </c>
      <c r="J82" s="29"/>
      <c r="O82" s="35">
        <f>I82*0.21</f>
        <v>0</v>
      </c>
      <c r="P82">
        <v>3</v>
      </c>
    </row>
    <row r="83">
      <c r="A83" s="29" t="s">
        <v>34</v>
      </c>
      <c r="B83" s="36"/>
      <c r="C83" s="37"/>
      <c r="D83" s="37"/>
      <c r="E83" s="31" t="s">
        <v>651</v>
      </c>
      <c r="F83" s="37"/>
      <c r="G83" s="37"/>
      <c r="H83" s="37"/>
      <c r="I83" s="37"/>
      <c r="J83" s="39"/>
    </row>
    <row r="84" ht="165">
      <c r="A84" s="29" t="s">
        <v>35</v>
      </c>
      <c r="B84" s="36"/>
      <c r="C84" s="37"/>
      <c r="D84" s="37"/>
      <c r="E84" s="40" t="s">
        <v>652</v>
      </c>
      <c r="F84" s="37"/>
      <c r="G84" s="37"/>
      <c r="H84" s="37"/>
      <c r="I84" s="37"/>
      <c r="J84" s="39"/>
    </row>
    <row r="85" ht="240">
      <c r="A85" s="29" t="s">
        <v>37</v>
      </c>
      <c r="B85" s="36"/>
      <c r="C85" s="37"/>
      <c r="D85" s="37"/>
      <c r="E85" s="31" t="s">
        <v>338</v>
      </c>
      <c r="F85" s="37"/>
      <c r="G85" s="37"/>
      <c r="H85" s="37"/>
      <c r="I85" s="37"/>
      <c r="J85" s="39"/>
    </row>
    <row r="86">
      <c r="A86" s="29" t="s">
        <v>29</v>
      </c>
      <c r="B86" s="29">
        <v>20</v>
      </c>
      <c r="C86" s="30" t="s">
        <v>339</v>
      </c>
      <c r="D86" s="29" t="s">
        <v>31</v>
      </c>
      <c r="E86" s="31" t="s">
        <v>340</v>
      </c>
      <c r="F86" s="32" t="s">
        <v>324</v>
      </c>
      <c r="G86" s="33">
        <v>292.26999999999998</v>
      </c>
      <c r="H86" s="34">
        <v>0</v>
      </c>
      <c r="I86" s="34">
        <f>ROUND(G86*H86,P4)</f>
        <v>0</v>
      </c>
      <c r="J86" s="29"/>
      <c r="O86" s="35">
        <f>I86*0.21</f>
        <v>0</v>
      </c>
      <c r="P86">
        <v>3</v>
      </c>
    </row>
    <row r="87" ht="60">
      <c r="A87" s="29" t="s">
        <v>34</v>
      </c>
      <c r="B87" s="36"/>
      <c r="C87" s="37"/>
      <c r="D87" s="37"/>
      <c r="E87" s="31" t="s">
        <v>653</v>
      </c>
      <c r="F87" s="37"/>
      <c r="G87" s="37"/>
      <c r="H87" s="37"/>
      <c r="I87" s="37"/>
      <c r="J87" s="39"/>
    </row>
    <row r="88">
      <c r="A88" s="29" t="s">
        <v>35</v>
      </c>
      <c r="B88" s="36"/>
      <c r="C88" s="37"/>
      <c r="D88" s="37"/>
      <c r="E88" s="40" t="s">
        <v>654</v>
      </c>
      <c r="F88" s="37"/>
      <c r="G88" s="37"/>
      <c r="H88" s="37"/>
      <c r="I88" s="37"/>
      <c r="J88" s="39"/>
    </row>
    <row r="89" ht="375">
      <c r="A89" s="29" t="s">
        <v>37</v>
      </c>
      <c r="B89" s="36"/>
      <c r="C89" s="37"/>
      <c r="D89" s="37"/>
      <c r="E89" s="31" t="s">
        <v>343</v>
      </c>
      <c r="F89" s="37"/>
      <c r="G89" s="37"/>
      <c r="H89" s="37"/>
      <c r="I89" s="37"/>
      <c r="J89" s="39"/>
    </row>
    <row r="90">
      <c r="A90" s="29" t="s">
        <v>29</v>
      </c>
      <c r="B90" s="29">
        <v>21</v>
      </c>
      <c r="C90" s="30" t="s">
        <v>655</v>
      </c>
      <c r="D90" s="29" t="s">
        <v>49</v>
      </c>
      <c r="E90" s="31" t="s">
        <v>656</v>
      </c>
      <c r="F90" s="32" t="s">
        <v>324</v>
      </c>
      <c r="G90" s="33">
        <v>58.060000000000002</v>
      </c>
      <c r="H90" s="34">
        <v>0</v>
      </c>
      <c r="I90" s="34">
        <f>ROUND(G90*H90,P4)</f>
        <v>0</v>
      </c>
      <c r="J90" s="29"/>
      <c r="O90" s="35">
        <f>I90*0.21</f>
        <v>0</v>
      </c>
      <c r="P90">
        <v>3</v>
      </c>
    </row>
    <row r="91" ht="90">
      <c r="A91" s="29" t="s">
        <v>34</v>
      </c>
      <c r="B91" s="36"/>
      <c r="C91" s="37"/>
      <c r="D91" s="37"/>
      <c r="E91" s="31" t="s">
        <v>657</v>
      </c>
      <c r="F91" s="37"/>
      <c r="G91" s="37"/>
      <c r="H91" s="37"/>
      <c r="I91" s="37"/>
      <c r="J91" s="39"/>
    </row>
    <row r="92">
      <c r="A92" s="29" t="s">
        <v>35</v>
      </c>
      <c r="B92" s="36"/>
      <c r="C92" s="37"/>
      <c r="D92" s="37"/>
      <c r="E92" s="40" t="s">
        <v>658</v>
      </c>
      <c r="F92" s="37"/>
      <c r="G92" s="37"/>
      <c r="H92" s="37"/>
      <c r="I92" s="37"/>
      <c r="J92" s="39"/>
    </row>
    <row r="93" ht="315">
      <c r="A93" s="29" t="s">
        <v>37</v>
      </c>
      <c r="B93" s="36"/>
      <c r="C93" s="37"/>
      <c r="D93" s="37"/>
      <c r="E93" s="31" t="s">
        <v>659</v>
      </c>
      <c r="F93" s="37"/>
      <c r="G93" s="37"/>
      <c r="H93" s="37"/>
      <c r="I93" s="37"/>
      <c r="J93" s="39"/>
    </row>
    <row r="94">
      <c r="A94" s="29" t="s">
        <v>29</v>
      </c>
      <c r="B94" s="29">
        <v>22</v>
      </c>
      <c r="C94" s="30" t="s">
        <v>655</v>
      </c>
      <c r="D94" s="29" t="s">
        <v>53</v>
      </c>
      <c r="E94" s="31" t="s">
        <v>656</v>
      </c>
      <c r="F94" s="32" t="s">
        <v>324</v>
      </c>
      <c r="G94" s="33">
        <v>66.991</v>
      </c>
      <c r="H94" s="34">
        <v>0</v>
      </c>
      <c r="I94" s="34">
        <f>ROUND(G94*H94,P4)</f>
        <v>0</v>
      </c>
      <c r="J94" s="29"/>
      <c r="O94" s="35">
        <f>I94*0.21</f>
        <v>0</v>
      </c>
      <c r="P94">
        <v>3</v>
      </c>
    </row>
    <row r="95" ht="105">
      <c r="A95" s="29" t="s">
        <v>34</v>
      </c>
      <c r="B95" s="36"/>
      <c r="C95" s="37"/>
      <c r="D95" s="37"/>
      <c r="E95" s="31" t="s">
        <v>660</v>
      </c>
      <c r="F95" s="37"/>
      <c r="G95" s="37"/>
      <c r="H95" s="37"/>
      <c r="I95" s="37"/>
      <c r="J95" s="39"/>
    </row>
    <row r="96">
      <c r="A96" s="29" t="s">
        <v>35</v>
      </c>
      <c r="B96" s="36"/>
      <c r="C96" s="37"/>
      <c r="D96" s="37"/>
      <c r="E96" s="40" t="s">
        <v>661</v>
      </c>
      <c r="F96" s="37"/>
      <c r="G96" s="37"/>
      <c r="H96" s="37"/>
      <c r="I96" s="37"/>
      <c r="J96" s="39"/>
    </row>
    <row r="97" ht="315">
      <c r="A97" s="29" t="s">
        <v>37</v>
      </c>
      <c r="B97" s="36"/>
      <c r="C97" s="37"/>
      <c r="D97" s="37"/>
      <c r="E97" s="31" t="s">
        <v>659</v>
      </c>
      <c r="F97" s="37"/>
      <c r="G97" s="37"/>
      <c r="H97" s="37"/>
      <c r="I97" s="37"/>
      <c r="J97" s="39"/>
    </row>
    <row r="98">
      <c r="A98" s="29" t="s">
        <v>29</v>
      </c>
      <c r="B98" s="29">
        <v>23</v>
      </c>
      <c r="C98" s="30" t="s">
        <v>662</v>
      </c>
      <c r="D98" s="29" t="s">
        <v>31</v>
      </c>
      <c r="E98" s="31" t="s">
        <v>663</v>
      </c>
      <c r="F98" s="32" t="s">
        <v>324</v>
      </c>
      <c r="G98" s="33">
        <v>40.5</v>
      </c>
      <c r="H98" s="34">
        <v>0</v>
      </c>
      <c r="I98" s="34">
        <f>ROUND(G98*H98,P4)</f>
        <v>0</v>
      </c>
      <c r="J98" s="29"/>
      <c r="O98" s="35">
        <f>I98*0.21</f>
        <v>0</v>
      </c>
      <c r="P98">
        <v>3</v>
      </c>
    </row>
    <row r="99" ht="90">
      <c r="A99" s="29" t="s">
        <v>34</v>
      </c>
      <c r="B99" s="36"/>
      <c r="C99" s="37"/>
      <c r="D99" s="37"/>
      <c r="E99" s="31" t="s">
        <v>664</v>
      </c>
      <c r="F99" s="37"/>
      <c r="G99" s="37"/>
      <c r="H99" s="37"/>
      <c r="I99" s="37"/>
      <c r="J99" s="39"/>
    </row>
    <row r="100">
      <c r="A100" s="29" t="s">
        <v>35</v>
      </c>
      <c r="B100" s="36"/>
      <c r="C100" s="37"/>
      <c r="D100" s="37"/>
      <c r="E100" s="40" t="s">
        <v>665</v>
      </c>
      <c r="F100" s="37"/>
      <c r="G100" s="37"/>
      <c r="H100" s="37"/>
      <c r="I100" s="37"/>
      <c r="J100" s="39"/>
    </row>
    <row r="101" ht="300">
      <c r="A101" s="29" t="s">
        <v>37</v>
      </c>
      <c r="B101" s="36"/>
      <c r="C101" s="37"/>
      <c r="D101" s="37"/>
      <c r="E101" s="31" t="s">
        <v>666</v>
      </c>
      <c r="F101" s="37"/>
      <c r="G101" s="37"/>
      <c r="H101" s="37"/>
      <c r="I101" s="37"/>
      <c r="J101" s="39"/>
    </row>
    <row r="102">
      <c r="A102" s="29" t="s">
        <v>29</v>
      </c>
      <c r="B102" s="29">
        <v>24</v>
      </c>
      <c r="C102" s="30" t="s">
        <v>667</v>
      </c>
      <c r="D102" s="29" t="s">
        <v>49</v>
      </c>
      <c r="E102" s="31" t="s">
        <v>668</v>
      </c>
      <c r="F102" s="32" t="s">
        <v>324</v>
      </c>
      <c r="G102" s="33">
        <v>14.039999999999999</v>
      </c>
      <c r="H102" s="34">
        <v>0</v>
      </c>
      <c r="I102" s="34">
        <f>ROUND(G102*H102,P4)</f>
        <v>0</v>
      </c>
      <c r="J102" s="29"/>
      <c r="O102" s="35">
        <f>I102*0.21</f>
        <v>0</v>
      </c>
      <c r="P102">
        <v>3</v>
      </c>
    </row>
    <row r="103" ht="75">
      <c r="A103" s="29" t="s">
        <v>34</v>
      </c>
      <c r="B103" s="36"/>
      <c r="C103" s="37"/>
      <c r="D103" s="37"/>
      <c r="E103" s="31" t="s">
        <v>669</v>
      </c>
      <c r="F103" s="37"/>
      <c r="G103" s="37"/>
      <c r="H103" s="37"/>
      <c r="I103" s="37"/>
      <c r="J103" s="39"/>
    </row>
    <row r="104">
      <c r="A104" s="29" t="s">
        <v>35</v>
      </c>
      <c r="B104" s="36"/>
      <c r="C104" s="37"/>
      <c r="D104" s="37"/>
      <c r="E104" s="40" t="s">
        <v>670</v>
      </c>
      <c r="F104" s="37"/>
      <c r="G104" s="37"/>
      <c r="H104" s="37"/>
      <c r="I104" s="37"/>
      <c r="J104" s="39"/>
    </row>
    <row r="105" ht="390">
      <c r="A105" s="29" t="s">
        <v>37</v>
      </c>
      <c r="B105" s="36"/>
      <c r="C105" s="37"/>
      <c r="D105" s="37"/>
      <c r="E105" s="31" t="s">
        <v>671</v>
      </c>
      <c r="F105" s="37"/>
      <c r="G105" s="37"/>
      <c r="H105" s="37"/>
      <c r="I105" s="37"/>
      <c r="J105" s="39"/>
    </row>
    <row r="106">
      <c r="A106" s="29" t="s">
        <v>29</v>
      </c>
      <c r="B106" s="29">
        <v>25</v>
      </c>
      <c r="C106" s="30" t="s">
        <v>667</v>
      </c>
      <c r="D106" s="29" t="s">
        <v>53</v>
      </c>
      <c r="E106" s="31" t="s">
        <v>668</v>
      </c>
      <c r="F106" s="32" t="s">
        <v>324</v>
      </c>
      <c r="G106" s="33">
        <v>3.6099999999999999</v>
      </c>
      <c r="H106" s="34">
        <v>0</v>
      </c>
      <c r="I106" s="34">
        <f>ROUND(G106*H106,P4)</f>
        <v>0</v>
      </c>
      <c r="J106" s="29"/>
      <c r="O106" s="35">
        <f>I106*0.21</f>
        <v>0</v>
      </c>
      <c r="P106">
        <v>3</v>
      </c>
    </row>
    <row r="107" ht="90">
      <c r="A107" s="29" t="s">
        <v>34</v>
      </c>
      <c r="B107" s="36"/>
      <c r="C107" s="37"/>
      <c r="D107" s="37"/>
      <c r="E107" s="31" t="s">
        <v>672</v>
      </c>
      <c r="F107" s="37"/>
      <c r="G107" s="37"/>
      <c r="H107" s="37"/>
      <c r="I107" s="37"/>
      <c r="J107" s="39"/>
    </row>
    <row r="108">
      <c r="A108" s="29" t="s">
        <v>35</v>
      </c>
      <c r="B108" s="36"/>
      <c r="C108" s="37"/>
      <c r="D108" s="37"/>
      <c r="E108" s="40" t="s">
        <v>673</v>
      </c>
      <c r="F108" s="37"/>
      <c r="G108" s="37"/>
      <c r="H108" s="37"/>
      <c r="I108" s="37"/>
      <c r="J108" s="39"/>
    </row>
    <row r="109" ht="390">
      <c r="A109" s="29" t="s">
        <v>37</v>
      </c>
      <c r="B109" s="36"/>
      <c r="C109" s="37"/>
      <c r="D109" s="37"/>
      <c r="E109" s="31" t="s">
        <v>671</v>
      </c>
      <c r="F109" s="37"/>
      <c r="G109" s="37"/>
      <c r="H109" s="37"/>
      <c r="I109" s="37"/>
      <c r="J109" s="39"/>
    </row>
    <row r="110">
      <c r="A110" s="29" t="s">
        <v>29</v>
      </c>
      <c r="B110" s="29">
        <v>26</v>
      </c>
      <c r="C110" s="30" t="s">
        <v>344</v>
      </c>
      <c r="D110" s="29" t="s">
        <v>31</v>
      </c>
      <c r="E110" s="31" t="s">
        <v>345</v>
      </c>
      <c r="F110" s="32" t="s">
        <v>156</v>
      </c>
      <c r="G110" s="33">
        <v>6915.0780000000004</v>
      </c>
      <c r="H110" s="34">
        <v>0</v>
      </c>
      <c r="I110" s="34">
        <f>ROUND(G110*H110,P4)</f>
        <v>0</v>
      </c>
      <c r="J110" s="29"/>
      <c r="O110" s="35">
        <f>I110*0.21</f>
        <v>0</v>
      </c>
      <c r="P110">
        <v>3</v>
      </c>
    </row>
    <row r="111" ht="60">
      <c r="A111" s="29" t="s">
        <v>34</v>
      </c>
      <c r="B111" s="36"/>
      <c r="C111" s="37"/>
      <c r="D111" s="37"/>
      <c r="E111" s="31" t="s">
        <v>674</v>
      </c>
      <c r="F111" s="37"/>
      <c r="G111" s="37"/>
      <c r="H111" s="37"/>
      <c r="I111" s="37"/>
      <c r="J111" s="39"/>
    </row>
    <row r="112" ht="135">
      <c r="A112" s="29" t="s">
        <v>35</v>
      </c>
      <c r="B112" s="36"/>
      <c r="C112" s="37"/>
      <c r="D112" s="37"/>
      <c r="E112" s="40" t="s">
        <v>675</v>
      </c>
      <c r="F112" s="37"/>
      <c r="G112" s="37"/>
      <c r="H112" s="37"/>
      <c r="I112" s="37"/>
      <c r="J112" s="39"/>
    </row>
    <row r="113" ht="30">
      <c r="A113" s="29" t="s">
        <v>37</v>
      </c>
      <c r="B113" s="36"/>
      <c r="C113" s="37"/>
      <c r="D113" s="37"/>
      <c r="E113" s="31" t="s">
        <v>348</v>
      </c>
      <c r="F113" s="37"/>
      <c r="G113" s="37"/>
      <c r="H113" s="37"/>
      <c r="I113" s="37"/>
      <c r="J113" s="39"/>
    </row>
    <row r="114">
      <c r="A114" s="29" t="s">
        <v>29</v>
      </c>
      <c r="B114" s="29">
        <v>27</v>
      </c>
      <c r="C114" s="30" t="s">
        <v>676</v>
      </c>
      <c r="D114" s="29" t="s">
        <v>31</v>
      </c>
      <c r="E114" s="31" t="s">
        <v>677</v>
      </c>
      <c r="F114" s="32" t="s">
        <v>156</v>
      </c>
      <c r="G114" s="33">
        <v>2421.4229999999998</v>
      </c>
      <c r="H114" s="34">
        <v>0</v>
      </c>
      <c r="I114" s="34">
        <f>ROUND(G114*H114,P4)</f>
        <v>0</v>
      </c>
      <c r="J114" s="29"/>
      <c r="O114" s="35">
        <f>I114*0.21</f>
        <v>0</v>
      </c>
      <c r="P114">
        <v>3</v>
      </c>
    </row>
    <row r="115" ht="75">
      <c r="A115" s="29" t="s">
        <v>34</v>
      </c>
      <c r="B115" s="36"/>
      <c r="C115" s="37"/>
      <c r="D115" s="37"/>
      <c r="E115" s="31" t="s">
        <v>678</v>
      </c>
      <c r="F115" s="37"/>
      <c r="G115" s="37"/>
      <c r="H115" s="37"/>
      <c r="I115" s="37"/>
      <c r="J115" s="39"/>
    </row>
    <row r="116">
      <c r="A116" s="29" t="s">
        <v>35</v>
      </c>
      <c r="B116" s="36"/>
      <c r="C116" s="37"/>
      <c r="D116" s="37"/>
      <c r="E116" s="40" t="s">
        <v>679</v>
      </c>
      <c r="F116" s="37"/>
      <c r="G116" s="37"/>
      <c r="H116" s="37"/>
      <c r="I116" s="37"/>
      <c r="J116" s="39"/>
    </row>
    <row r="117" ht="30">
      <c r="A117" s="29" t="s">
        <v>37</v>
      </c>
      <c r="B117" s="36"/>
      <c r="C117" s="37"/>
      <c r="D117" s="37"/>
      <c r="E117" s="31" t="s">
        <v>680</v>
      </c>
      <c r="F117" s="37"/>
      <c r="G117" s="37"/>
      <c r="H117" s="37"/>
      <c r="I117" s="37"/>
      <c r="J117" s="39"/>
    </row>
    <row r="118">
      <c r="A118" s="29" t="s">
        <v>29</v>
      </c>
      <c r="B118" s="29">
        <v>28</v>
      </c>
      <c r="C118" s="30" t="s">
        <v>681</v>
      </c>
      <c r="D118" s="29" t="s">
        <v>31</v>
      </c>
      <c r="E118" s="31" t="s">
        <v>682</v>
      </c>
      <c r="F118" s="32" t="s">
        <v>156</v>
      </c>
      <c r="G118" s="33">
        <v>2421.4229999999998</v>
      </c>
      <c r="H118" s="34">
        <v>0</v>
      </c>
      <c r="I118" s="34">
        <f>ROUND(G118*H118,P4)</f>
        <v>0</v>
      </c>
      <c r="J118" s="29"/>
      <c r="O118" s="35">
        <f>I118*0.21</f>
        <v>0</v>
      </c>
      <c r="P118">
        <v>3</v>
      </c>
    </row>
    <row r="119" ht="90">
      <c r="A119" s="29" t="s">
        <v>34</v>
      </c>
      <c r="B119" s="36"/>
      <c r="C119" s="37"/>
      <c r="D119" s="37"/>
      <c r="E119" s="31" t="s">
        <v>683</v>
      </c>
      <c r="F119" s="37"/>
      <c r="G119" s="37"/>
      <c r="H119" s="37"/>
      <c r="I119" s="37"/>
      <c r="J119" s="39"/>
    </row>
    <row r="120">
      <c r="A120" s="29" t="s">
        <v>35</v>
      </c>
      <c r="B120" s="36"/>
      <c r="C120" s="37"/>
      <c r="D120" s="37"/>
      <c r="E120" s="40" t="s">
        <v>679</v>
      </c>
      <c r="F120" s="37"/>
      <c r="G120" s="37"/>
      <c r="H120" s="37"/>
      <c r="I120" s="37"/>
      <c r="J120" s="39"/>
    </row>
    <row r="121" ht="45">
      <c r="A121" s="29" t="s">
        <v>37</v>
      </c>
      <c r="B121" s="36"/>
      <c r="C121" s="37"/>
      <c r="D121" s="37"/>
      <c r="E121" s="31" t="s">
        <v>684</v>
      </c>
      <c r="F121" s="37"/>
      <c r="G121" s="37"/>
      <c r="H121" s="37"/>
      <c r="I121" s="37"/>
      <c r="J121" s="39"/>
    </row>
    <row r="122">
      <c r="A122" s="29" t="s">
        <v>29</v>
      </c>
      <c r="B122" s="29">
        <v>29</v>
      </c>
      <c r="C122" s="30" t="s">
        <v>685</v>
      </c>
      <c r="D122" s="29" t="s">
        <v>31</v>
      </c>
      <c r="E122" s="31" t="s">
        <v>686</v>
      </c>
      <c r="F122" s="32" t="s">
        <v>156</v>
      </c>
      <c r="G122" s="33">
        <v>2421.4229999999998</v>
      </c>
      <c r="H122" s="34">
        <v>0</v>
      </c>
      <c r="I122" s="34">
        <f>ROUND(G122*H122,P4)</f>
        <v>0</v>
      </c>
      <c r="J122" s="29"/>
      <c r="O122" s="35">
        <f>I122*0.21</f>
        <v>0</v>
      </c>
      <c r="P122">
        <v>3</v>
      </c>
    </row>
    <row r="123" ht="75">
      <c r="A123" s="29" t="s">
        <v>34</v>
      </c>
      <c r="B123" s="36"/>
      <c r="C123" s="37"/>
      <c r="D123" s="37"/>
      <c r="E123" s="31" t="s">
        <v>687</v>
      </c>
      <c r="F123" s="37"/>
      <c r="G123" s="37"/>
      <c r="H123" s="37"/>
      <c r="I123" s="37"/>
      <c r="J123" s="39"/>
    </row>
    <row r="124">
      <c r="A124" s="29" t="s">
        <v>35</v>
      </c>
      <c r="B124" s="36"/>
      <c r="C124" s="37"/>
      <c r="D124" s="37"/>
      <c r="E124" s="40" t="s">
        <v>679</v>
      </c>
      <c r="F124" s="37"/>
      <c r="G124" s="37"/>
      <c r="H124" s="37"/>
      <c r="I124" s="37"/>
      <c r="J124" s="39"/>
    </row>
    <row r="125" ht="30">
      <c r="A125" s="29" t="s">
        <v>37</v>
      </c>
      <c r="B125" s="36"/>
      <c r="C125" s="37"/>
      <c r="D125" s="37"/>
      <c r="E125" s="31" t="s">
        <v>688</v>
      </c>
      <c r="F125" s="37"/>
      <c r="G125" s="37"/>
      <c r="H125" s="37"/>
      <c r="I125" s="37"/>
      <c r="J125" s="39"/>
    </row>
    <row r="126">
      <c r="A126" s="29" t="s">
        <v>29</v>
      </c>
      <c r="B126" s="29">
        <v>30</v>
      </c>
      <c r="C126" s="30" t="s">
        <v>689</v>
      </c>
      <c r="D126" s="29" t="s">
        <v>31</v>
      </c>
      <c r="E126" s="31" t="s">
        <v>690</v>
      </c>
      <c r="F126" s="32" t="s">
        <v>156</v>
      </c>
      <c r="G126" s="33">
        <v>2421.4229999999998</v>
      </c>
      <c r="H126" s="34">
        <v>0</v>
      </c>
      <c r="I126" s="34">
        <f>ROUND(G126*H126,P4)</f>
        <v>0</v>
      </c>
      <c r="J126" s="29"/>
      <c r="O126" s="35">
        <f>I126*0.21</f>
        <v>0</v>
      </c>
      <c r="P126">
        <v>3</v>
      </c>
    </row>
    <row r="127">
      <c r="A127" s="29" t="s">
        <v>34</v>
      </c>
      <c r="B127" s="36"/>
      <c r="C127" s="37"/>
      <c r="D127" s="37"/>
      <c r="E127" s="31" t="s">
        <v>691</v>
      </c>
      <c r="F127" s="37"/>
      <c r="G127" s="37"/>
      <c r="H127" s="37"/>
      <c r="I127" s="37"/>
      <c r="J127" s="39"/>
    </row>
    <row r="128">
      <c r="A128" s="29" t="s">
        <v>35</v>
      </c>
      <c r="B128" s="36"/>
      <c r="C128" s="37"/>
      <c r="D128" s="37"/>
      <c r="E128" s="40" t="s">
        <v>679</v>
      </c>
      <c r="F128" s="37"/>
      <c r="G128" s="37"/>
      <c r="H128" s="37"/>
      <c r="I128" s="37"/>
      <c r="J128" s="39"/>
    </row>
    <row r="129" ht="45">
      <c r="A129" s="29" t="s">
        <v>37</v>
      </c>
      <c r="B129" s="36"/>
      <c r="C129" s="37"/>
      <c r="D129" s="37"/>
      <c r="E129" s="31" t="s">
        <v>692</v>
      </c>
      <c r="F129" s="37"/>
      <c r="G129" s="37"/>
      <c r="H129" s="37"/>
      <c r="I129" s="37"/>
      <c r="J129" s="39"/>
    </row>
    <row r="130">
      <c r="A130" s="29" t="s">
        <v>29</v>
      </c>
      <c r="B130" s="29">
        <v>31</v>
      </c>
      <c r="C130" s="30" t="s">
        <v>693</v>
      </c>
      <c r="D130" s="29" t="s">
        <v>49</v>
      </c>
      <c r="E130" s="31" t="s">
        <v>694</v>
      </c>
      <c r="F130" s="32" t="s">
        <v>156</v>
      </c>
      <c r="G130" s="33">
        <v>64</v>
      </c>
      <c r="H130" s="34">
        <v>0</v>
      </c>
      <c r="I130" s="34">
        <f>ROUND(G130*H130,P4)</f>
        <v>0</v>
      </c>
      <c r="J130" s="29"/>
      <c r="O130" s="35">
        <f>I130*0.21</f>
        <v>0</v>
      </c>
      <c r="P130">
        <v>3</v>
      </c>
    </row>
    <row r="131" ht="30">
      <c r="A131" s="29" t="s">
        <v>34</v>
      </c>
      <c r="B131" s="36"/>
      <c r="C131" s="37"/>
      <c r="D131" s="37"/>
      <c r="E131" s="31" t="s">
        <v>695</v>
      </c>
      <c r="F131" s="37"/>
      <c r="G131" s="37"/>
      <c r="H131" s="37"/>
      <c r="I131" s="37"/>
      <c r="J131" s="39"/>
    </row>
    <row r="132">
      <c r="A132" s="29" t="s">
        <v>35</v>
      </c>
      <c r="B132" s="36"/>
      <c r="C132" s="37"/>
      <c r="D132" s="37"/>
      <c r="E132" s="40" t="s">
        <v>696</v>
      </c>
      <c r="F132" s="37"/>
      <c r="G132" s="37"/>
      <c r="H132" s="37"/>
      <c r="I132" s="37"/>
      <c r="J132" s="39"/>
    </row>
    <row r="133" ht="45">
      <c r="A133" s="29" t="s">
        <v>37</v>
      </c>
      <c r="B133" s="36"/>
      <c r="C133" s="37"/>
      <c r="D133" s="37"/>
      <c r="E133" s="31" t="s">
        <v>697</v>
      </c>
      <c r="F133" s="37"/>
      <c r="G133" s="37"/>
      <c r="H133" s="37"/>
      <c r="I133" s="37"/>
      <c r="J133" s="39"/>
    </row>
    <row r="134">
      <c r="A134" s="29" t="s">
        <v>29</v>
      </c>
      <c r="B134" s="29">
        <v>32</v>
      </c>
      <c r="C134" s="30" t="s">
        <v>693</v>
      </c>
      <c r="D134" s="29" t="s">
        <v>53</v>
      </c>
      <c r="E134" s="31" t="s">
        <v>694</v>
      </c>
      <c r="F134" s="32" t="s">
        <v>156</v>
      </c>
      <c r="G134" s="33">
        <v>44</v>
      </c>
      <c r="H134" s="34">
        <v>0</v>
      </c>
      <c r="I134" s="34">
        <f>ROUND(G134*H134,P4)</f>
        <v>0</v>
      </c>
      <c r="J134" s="29"/>
      <c r="O134" s="35">
        <f>I134*0.21</f>
        <v>0</v>
      </c>
      <c r="P134">
        <v>3</v>
      </c>
    </row>
    <row r="135" ht="30">
      <c r="A135" s="29" t="s">
        <v>34</v>
      </c>
      <c r="B135" s="36"/>
      <c r="C135" s="37"/>
      <c r="D135" s="37"/>
      <c r="E135" s="31" t="s">
        <v>698</v>
      </c>
      <c r="F135" s="37"/>
      <c r="G135" s="37"/>
      <c r="H135" s="37"/>
      <c r="I135" s="37"/>
      <c r="J135" s="39"/>
    </row>
    <row r="136">
      <c r="A136" s="29" t="s">
        <v>35</v>
      </c>
      <c r="B136" s="36"/>
      <c r="C136" s="37"/>
      <c r="D136" s="37"/>
      <c r="E136" s="40" t="s">
        <v>699</v>
      </c>
      <c r="F136" s="37"/>
      <c r="G136" s="37"/>
      <c r="H136" s="37"/>
      <c r="I136" s="37"/>
      <c r="J136" s="39"/>
    </row>
    <row r="137" ht="45">
      <c r="A137" s="29" t="s">
        <v>37</v>
      </c>
      <c r="B137" s="36"/>
      <c r="C137" s="37"/>
      <c r="D137" s="37"/>
      <c r="E137" s="31" t="s">
        <v>697</v>
      </c>
      <c r="F137" s="37"/>
      <c r="G137" s="37"/>
      <c r="H137" s="37"/>
      <c r="I137" s="37"/>
      <c r="J137" s="39"/>
    </row>
    <row r="138">
      <c r="A138" s="23" t="s">
        <v>26</v>
      </c>
      <c r="B138" s="24"/>
      <c r="C138" s="25" t="s">
        <v>53</v>
      </c>
      <c r="D138" s="26"/>
      <c r="E138" s="23" t="s">
        <v>522</v>
      </c>
      <c r="F138" s="26"/>
      <c r="G138" s="26"/>
      <c r="H138" s="26"/>
      <c r="I138" s="27">
        <f>SUMIFS(I139:I150,A139:A150,"P")</f>
        <v>0</v>
      </c>
      <c r="J138" s="28"/>
    </row>
    <row r="139">
      <c r="A139" s="29" t="s">
        <v>29</v>
      </c>
      <c r="B139" s="29">
        <v>33</v>
      </c>
      <c r="C139" s="30" t="s">
        <v>700</v>
      </c>
      <c r="D139" s="29" t="s">
        <v>31</v>
      </c>
      <c r="E139" s="31" t="s">
        <v>701</v>
      </c>
      <c r="F139" s="32" t="s">
        <v>94</v>
      </c>
      <c r="G139" s="33">
        <v>1053.25</v>
      </c>
      <c r="H139" s="34">
        <v>0</v>
      </c>
      <c r="I139" s="34">
        <f>ROUND(G139*H139,P4)</f>
        <v>0</v>
      </c>
      <c r="J139" s="29"/>
      <c r="O139" s="35">
        <f>I139*0.21</f>
        <v>0</v>
      </c>
      <c r="P139">
        <v>3</v>
      </c>
    </row>
    <row r="140" ht="165">
      <c r="A140" s="29" t="s">
        <v>34</v>
      </c>
      <c r="B140" s="36"/>
      <c r="C140" s="37"/>
      <c r="D140" s="37"/>
      <c r="E140" s="31" t="s">
        <v>702</v>
      </c>
      <c r="F140" s="37"/>
      <c r="G140" s="37"/>
      <c r="H140" s="37"/>
      <c r="I140" s="37"/>
      <c r="J140" s="39"/>
    </row>
    <row r="141">
      <c r="A141" s="29" t="s">
        <v>35</v>
      </c>
      <c r="B141" s="36"/>
      <c r="C141" s="37"/>
      <c r="D141" s="37"/>
      <c r="E141" s="40" t="s">
        <v>703</v>
      </c>
      <c r="F141" s="37"/>
      <c r="G141" s="37"/>
      <c r="H141" s="37"/>
      <c r="I141" s="37"/>
      <c r="J141" s="39"/>
    </row>
    <row r="142" ht="195">
      <c r="A142" s="29" t="s">
        <v>37</v>
      </c>
      <c r="B142" s="36"/>
      <c r="C142" s="37"/>
      <c r="D142" s="37"/>
      <c r="E142" s="31" t="s">
        <v>704</v>
      </c>
      <c r="F142" s="37"/>
      <c r="G142" s="37"/>
      <c r="H142" s="37"/>
      <c r="I142" s="37"/>
      <c r="J142" s="39"/>
    </row>
    <row r="143">
      <c r="A143" s="29" t="s">
        <v>29</v>
      </c>
      <c r="B143" s="29">
        <v>34</v>
      </c>
      <c r="C143" s="30" t="s">
        <v>705</v>
      </c>
      <c r="D143" s="29" t="s">
        <v>31</v>
      </c>
      <c r="E143" s="31" t="s">
        <v>706</v>
      </c>
      <c r="F143" s="32" t="s">
        <v>156</v>
      </c>
      <c r="G143" s="33">
        <v>2633.125</v>
      </c>
      <c r="H143" s="34">
        <v>0</v>
      </c>
      <c r="I143" s="34">
        <f>ROUND(G143*H143,P4)</f>
        <v>0</v>
      </c>
      <c r="J143" s="29"/>
      <c r="O143" s="35">
        <f>I143*0.21</f>
        <v>0</v>
      </c>
      <c r="P143">
        <v>3</v>
      </c>
    </row>
    <row r="144" ht="90">
      <c r="A144" s="29" t="s">
        <v>34</v>
      </c>
      <c r="B144" s="36"/>
      <c r="C144" s="37"/>
      <c r="D144" s="37"/>
      <c r="E144" s="31" t="s">
        <v>707</v>
      </c>
      <c r="F144" s="37"/>
      <c r="G144" s="37"/>
      <c r="H144" s="37"/>
      <c r="I144" s="37"/>
      <c r="J144" s="39"/>
    </row>
    <row r="145">
      <c r="A145" s="29" t="s">
        <v>35</v>
      </c>
      <c r="B145" s="36"/>
      <c r="C145" s="37"/>
      <c r="D145" s="37"/>
      <c r="E145" s="40" t="s">
        <v>708</v>
      </c>
      <c r="F145" s="37"/>
      <c r="G145" s="37"/>
      <c r="H145" s="37"/>
      <c r="I145" s="37"/>
      <c r="J145" s="39"/>
    </row>
    <row r="146" ht="75">
      <c r="A146" s="29" t="s">
        <v>37</v>
      </c>
      <c r="B146" s="36"/>
      <c r="C146" s="37"/>
      <c r="D146" s="37"/>
      <c r="E146" s="31" t="s">
        <v>709</v>
      </c>
      <c r="F146" s="37"/>
      <c r="G146" s="37"/>
      <c r="H146" s="37"/>
      <c r="I146" s="37"/>
      <c r="J146" s="39"/>
    </row>
    <row r="147">
      <c r="A147" s="29" t="s">
        <v>29</v>
      </c>
      <c r="B147" s="29">
        <v>35</v>
      </c>
      <c r="C147" s="30" t="s">
        <v>523</v>
      </c>
      <c r="D147" s="29" t="s">
        <v>31</v>
      </c>
      <c r="E147" s="31" t="s">
        <v>524</v>
      </c>
      <c r="F147" s="32" t="s">
        <v>324</v>
      </c>
      <c r="G147" s="33">
        <v>384.95600000000002</v>
      </c>
      <c r="H147" s="34">
        <v>0</v>
      </c>
      <c r="I147" s="34">
        <f>ROUND(G147*H147,P4)</f>
        <v>0</v>
      </c>
      <c r="J147" s="29"/>
      <c r="O147" s="35">
        <f>I147*0.21</f>
        <v>0</v>
      </c>
      <c r="P147">
        <v>3</v>
      </c>
    </row>
    <row r="148" ht="150">
      <c r="A148" s="29" t="s">
        <v>34</v>
      </c>
      <c r="B148" s="36"/>
      <c r="C148" s="37"/>
      <c r="D148" s="37"/>
      <c r="E148" s="31" t="s">
        <v>710</v>
      </c>
      <c r="F148" s="37"/>
      <c r="G148" s="37"/>
      <c r="H148" s="37"/>
      <c r="I148" s="37"/>
      <c r="J148" s="39"/>
    </row>
    <row r="149">
      <c r="A149" s="29" t="s">
        <v>35</v>
      </c>
      <c r="B149" s="36"/>
      <c r="C149" s="37"/>
      <c r="D149" s="37"/>
      <c r="E149" s="40" t="s">
        <v>711</v>
      </c>
      <c r="F149" s="37"/>
      <c r="G149" s="37"/>
      <c r="H149" s="37"/>
      <c r="I149" s="37"/>
      <c r="J149" s="39"/>
    </row>
    <row r="150" ht="60">
      <c r="A150" s="29" t="s">
        <v>37</v>
      </c>
      <c r="B150" s="36"/>
      <c r="C150" s="37"/>
      <c r="D150" s="37"/>
      <c r="E150" s="31" t="s">
        <v>527</v>
      </c>
      <c r="F150" s="37"/>
      <c r="G150" s="37"/>
      <c r="H150" s="37"/>
      <c r="I150" s="37"/>
      <c r="J150" s="39"/>
    </row>
    <row r="151">
      <c r="A151" s="23" t="s">
        <v>26</v>
      </c>
      <c r="B151" s="24"/>
      <c r="C151" s="25" t="s">
        <v>712</v>
      </c>
      <c r="D151" s="26"/>
      <c r="E151" s="23" t="s">
        <v>713</v>
      </c>
      <c r="F151" s="26"/>
      <c r="G151" s="26"/>
      <c r="H151" s="26"/>
      <c r="I151" s="27">
        <f>SUMIFS(I152:I175,A152:A175,"P")</f>
        <v>0</v>
      </c>
      <c r="J151" s="28"/>
    </row>
    <row r="152">
      <c r="A152" s="29" t="s">
        <v>29</v>
      </c>
      <c r="B152" s="29">
        <v>36</v>
      </c>
      <c r="C152" s="30" t="s">
        <v>714</v>
      </c>
      <c r="D152" s="29" t="s">
        <v>31</v>
      </c>
      <c r="E152" s="31" t="s">
        <v>715</v>
      </c>
      <c r="F152" s="32" t="s">
        <v>324</v>
      </c>
      <c r="G152" s="33">
        <v>1.371</v>
      </c>
      <c r="H152" s="34">
        <v>0</v>
      </c>
      <c r="I152" s="34">
        <f>ROUND(G152*H152,P4)</f>
        <v>0</v>
      </c>
      <c r="J152" s="29"/>
      <c r="O152" s="35">
        <f>I152*0.21</f>
        <v>0</v>
      </c>
      <c r="P152">
        <v>3</v>
      </c>
    </row>
    <row r="153" ht="45">
      <c r="A153" s="29" t="s">
        <v>34</v>
      </c>
      <c r="B153" s="36"/>
      <c r="C153" s="37"/>
      <c r="D153" s="37"/>
      <c r="E153" s="31" t="s">
        <v>716</v>
      </c>
      <c r="F153" s="37"/>
      <c r="G153" s="37"/>
      <c r="H153" s="37"/>
      <c r="I153" s="37"/>
      <c r="J153" s="39"/>
    </row>
    <row r="154" ht="75">
      <c r="A154" s="29" t="s">
        <v>35</v>
      </c>
      <c r="B154" s="36"/>
      <c r="C154" s="37"/>
      <c r="D154" s="37"/>
      <c r="E154" s="40" t="s">
        <v>717</v>
      </c>
      <c r="F154" s="37"/>
      <c r="G154" s="37"/>
      <c r="H154" s="37"/>
      <c r="I154" s="37"/>
      <c r="J154" s="39"/>
    </row>
    <row r="155" ht="409.5">
      <c r="A155" s="29" t="s">
        <v>37</v>
      </c>
      <c r="B155" s="36"/>
      <c r="C155" s="37"/>
      <c r="D155" s="37"/>
      <c r="E155" s="31" t="s">
        <v>718</v>
      </c>
      <c r="F155" s="37"/>
      <c r="G155" s="37"/>
      <c r="H155" s="37"/>
      <c r="I155" s="37"/>
      <c r="J155" s="39"/>
    </row>
    <row r="156">
      <c r="A156" s="29" t="s">
        <v>29</v>
      </c>
      <c r="B156" s="29">
        <v>37</v>
      </c>
      <c r="C156" s="30" t="s">
        <v>719</v>
      </c>
      <c r="D156" s="29" t="s">
        <v>49</v>
      </c>
      <c r="E156" s="31" t="s">
        <v>720</v>
      </c>
      <c r="F156" s="32" t="s">
        <v>324</v>
      </c>
      <c r="G156" s="33">
        <v>17.687999999999999</v>
      </c>
      <c r="H156" s="34">
        <v>0</v>
      </c>
      <c r="I156" s="34">
        <f>ROUND(G156*H156,P4)</f>
        <v>0</v>
      </c>
      <c r="J156" s="29"/>
      <c r="O156" s="35">
        <f>I156*0.21</f>
        <v>0</v>
      </c>
      <c r="P156">
        <v>3</v>
      </c>
    </row>
    <row r="157" ht="75">
      <c r="A157" s="29" t="s">
        <v>34</v>
      </c>
      <c r="B157" s="36"/>
      <c r="C157" s="37"/>
      <c r="D157" s="37"/>
      <c r="E157" s="31" t="s">
        <v>721</v>
      </c>
      <c r="F157" s="37"/>
      <c r="G157" s="37"/>
      <c r="H157" s="37"/>
      <c r="I157" s="37"/>
      <c r="J157" s="39"/>
    </row>
    <row r="158">
      <c r="A158" s="29" t="s">
        <v>35</v>
      </c>
      <c r="B158" s="36"/>
      <c r="C158" s="37"/>
      <c r="D158" s="37"/>
      <c r="E158" s="40" t="s">
        <v>722</v>
      </c>
      <c r="F158" s="37"/>
      <c r="G158" s="37"/>
      <c r="H158" s="37"/>
      <c r="I158" s="37"/>
      <c r="J158" s="39"/>
    </row>
    <row r="159" ht="409.5">
      <c r="A159" s="29" t="s">
        <v>37</v>
      </c>
      <c r="B159" s="36"/>
      <c r="C159" s="37"/>
      <c r="D159" s="37"/>
      <c r="E159" s="31" t="s">
        <v>723</v>
      </c>
      <c r="F159" s="37"/>
      <c r="G159" s="37"/>
      <c r="H159" s="37"/>
      <c r="I159" s="37"/>
      <c r="J159" s="39"/>
    </row>
    <row r="160">
      <c r="A160" s="29" t="s">
        <v>29</v>
      </c>
      <c r="B160" s="29">
        <v>38</v>
      </c>
      <c r="C160" s="30" t="s">
        <v>719</v>
      </c>
      <c r="D160" s="29" t="s">
        <v>318</v>
      </c>
      <c r="E160" s="31" t="s">
        <v>720</v>
      </c>
      <c r="F160" s="32" t="s">
        <v>324</v>
      </c>
      <c r="G160" s="33">
        <v>2.2050000000000001</v>
      </c>
      <c r="H160" s="34">
        <v>0</v>
      </c>
      <c r="I160" s="34">
        <f>ROUND(G160*H160,P4)</f>
        <v>0</v>
      </c>
      <c r="J160" s="29"/>
      <c r="O160" s="35">
        <f>I160*0.21</f>
        <v>0</v>
      </c>
      <c r="P160">
        <v>3</v>
      </c>
    </row>
    <row r="161" ht="75">
      <c r="A161" s="29" t="s">
        <v>34</v>
      </c>
      <c r="B161" s="36"/>
      <c r="C161" s="37"/>
      <c r="D161" s="37"/>
      <c r="E161" s="31" t="s">
        <v>724</v>
      </c>
      <c r="F161" s="37"/>
      <c r="G161" s="37"/>
      <c r="H161" s="37"/>
      <c r="I161" s="37"/>
      <c r="J161" s="39"/>
    </row>
    <row r="162">
      <c r="A162" s="29" t="s">
        <v>35</v>
      </c>
      <c r="B162" s="36"/>
      <c r="C162" s="37"/>
      <c r="D162" s="37"/>
      <c r="E162" s="40" t="s">
        <v>725</v>
      </c>
      <c r="F162" s="37"/>
      <c r="G162" s="37"/>
      <c r="H162" s="37"/>
      <c r="I162" s="37"/>
      <c r="J162" s="39"/>
    </row>
    <row r="163" ht="409.5">
      <c r="A163" s="29" t="s">
        <v>37</v>
      </c>
      <c r="B163" s="36"/>
      <c r="C163" s="37"/>
      <c r="D163" s="37"/>
      <c r="E163" s="31" t="s">
        <v>718</v>
      </c>
      <c r="F163" s="37"/>
      <c r="G163" s="37"/>
      <c r="H163" s="37"/>
      <c r="I163" s="37"/>
      <c r="J163" s="39"/>
    </row>
    <row r="164">
      <c r="A164" s="29" t="s">
        <v>29</v>
      </c>
      <c r="B164" s="29">
        <v>39</v>
      </c>
      <c r="C164" s="30" t="s">
        <v>726</v>
      </c>
      <c r="D164" s="29" t="s">
        <v>49</v>
      </c>
      <c r="E164" s="31" t="s">
        <v>727</v>
      </c>
      <c r="F164" s="32" t="s">
        <v>324</v>
      </c>
      <c r="G164" s="33">
        <v>0.75600000000000001</v>
      </c>
      <c r="H164" s="34">
        <v>0</v>
      </c>
      <c r="I164" s="34">
        <f>ROUND(G164*H164,P4)</f>
        <v>0</v>
      </c>
      <c r="J164" s="29"/>
      <c r="O164" s="35">
        <f>I164*0.21</f>
        <v>0</v>
      </c>
      <c r="P164">
        <v>3</v>
      </c>
    </row>
    <row r="165" ht="60">
      <c r="A165" s="29" t="s">
        <v>34</v>
      </c>
      <c r="B165" s="36"/>
      <c r="C165" s="37"/>
      <c r="D165" s="37"/>
      <c r="E165" s="31" t="s">
        <v>728</v>
      </c>
      <c r="F165" s="37"/>
      <c r="G165" s="37"/>
      <c r="H165" s="37"/>
      <c r="I165" s="37"/>
      <c r="J165" s="39"/>
    </row>
    <row r="166">
      <c r="A166" s="29" t="s">
        <v>35</v>
      </c>
      <c r="B166" s="36"/>
      <c r="C166" s="37"/>
      <c r="D166" s="37"/>
      <c r="E166" s="40" t="s">
        <v>729</v>
      </c>
      <c r="F166" s="37"/>
      <c r="G166" s="37"/>
      <c r="H166" s="37"/>
      <c r="I166" s="37"/>
      <c r="J166" s="39"/>
    </row>
    <row r="167" ht="409.5">
      <c r="A167" s="29" t="s">
        <v>37</v>
      </c>
      <c r="B167" s="36"/>
      <c r="C167" s="37"/>
      <c r="D167" s="37"/>
      <c r="E167" s="31" t="s">
        <v>730</v>
      </c>
      <c r="F167" s="37"/>
      <c r="G167" s="37"/>
      <c r="H167" s="37"/>
      <c r="I167" s="37"/>
      <c r="J167" s="39"/>
    </row>
    <row r="168">
      <c r="A168" s="29" t="s">
        <v>29</v>
      </c>
      <c r="B168" s="29">
        <v>40</v>
      </c>
      <c r="C168" s="30" t="s">
        <v>731</v>
      </c>
      <c r="D168" s="29" t="s">
        <v>31</v>
      </c>
      <c r="E168" s="31" t="s">
        <v>732</v>
      </c>
      <c r="F168" s="32" t="s">
        <v>324</v>
      </c>
      <c r="G168" s="33">
        <v>5.835</v>
      </c>
      <c r="H168" s="34">
        <v>0</v>
      </c>
      <c r="I168" s="34">
        <f>ROUND(G168*H168,P4)</f>
        <v>0</v>
      </c>
      <c r="J168" s="29"/>
      <c r="O168" s="35">
        <f>I168*0.21</f>
        <v>0</v>
      </c>
      <c r="P168">
        <v>3</v>
      </c>
    </row>
    <row r="169" ht="45">
      <c r="A169" s="29" t="s">
        <v>34</v>
      </c>
      <c r="B169" s="36"/>
      <c r="C169" s="37"/>
      <c r="D169" s="37"/>
      <c r="E169" s="31" t="s">
        <v>733</v>
      </c>
      <c r="F169" s="37"/>
      <c r="G169" s="37"/>
      <c r="H169" s="37"/>
      <c r="I169" s="37"/>
      <c r="J169" s="39"/>
    </row>
    <row r="170" ht="75">
      <c r="A170" s="29" t="s">
        <v>35</v>
      </c>
      <c r="B170" s="36"/>
      <c r="C170" s="37"/>
      <c r="D170" s="37"/>
      <c r="E170" s="40" t="s">
        <v>734</v>
      </c>
      <c r="F170" s="37"/>
      <c r="G170" s="37"/>
      <c r="H170" s="37"/>
      <c r="I170" s="37"/>
      <c r="J170" s="39"/>
    </row>
    <row r="171" ht="60">
      <c r="A171" s="29" t="s">
        <v>37</v>
      </c>
      <c r="B171" s="36"/>
      <c r="C171" s="37"/>
      <c r="D171" s="37"/>
      <c r="E171" s="31" t="s">
        <v>527</v>
      </c>
      <c r="F171" s="37"/>
      <c r="G171" s="37"/>
      <c r="H171" s="37"/>
      <c r="I171" s="37"/>
      <c r="J171" s="39"/>
    </row>
    <row r="172">
      <c r="A172" s="29" t="s">
        <v>29</v>
      </c>
      <c r="B172" s="29">
        <v>41</v>
      </c>
      <c r="C172" s="30" t="s">
        <v>735</v>
      </c>
      <c r="D172" s="29" t="s">
        <v>31</v>
      </c>
      <c r="E172" s="31" t="s">
        <v>736</v>
      </c>
      <c r="F172" s="32" t="s">
        <v>324</v>
      </c>
      <c r="G172" s="33">
        <v>1.26</v>
      </c>
      <c r="H172" s="34">
        <v>0</v>
      </c>
      <c r="I172" s="34">
        <f>ROUND(G172*H172,P4)</f>
        <v>0</v>
      </c>
      <c r="J172" s="29"/>
      <c r="O172" s="35">
        <f>I172*0.21</f>
        <v>0</v>
      </c>
      <c r="P172">
        <v>3</v>
      </c>
    </row>
    <row r="173" ht="60">
      <c r="A173" s="29" t="s">
        <v>34</v>
      </c>
      <c r="B173" s="36"/>
      <c r="C173" s="37"/>
      <c r="D173" s="37"/>
      <c r="E173" s="31" t="s">
        <v>737</v>
      </c>
      <c r="F173" s="37"/>
      <c r="G173" s="37"/>
      <c r="H173" s="37"/>
      <c r="I173" s="37"/>
      <c r="J173" s="39"/>
    </row>
    <row r="174">
      <c r="A174" s="29" t="s">
        <v>35</v>
      </c>
      <c r="B174" s="36"/>
      <c r="C174" s="37"/>
      <c r="D174" s="37"/>
      <c r="E174" s="40" t="s">
        <v>738</v>
      </c>
      <c r="F174" s="37"/>
      <c r="G174" s="37"/>
      <c r="H174" s="37"/>
      <c r="I174" s="37"/>
      <c r="J174" s="39"/>
    </row>
    <row r="175" ht="150">
      <c r="A175" s="29" t="s">
        <v>37</v>
      </c>
      <c r="B175" s="36"/>
      <c r="C175" s="37"/>
      <c r="D175" s="37"/>
      <c r="E175" s="31" t="s">
        <v>739</v>
      </c>
      <c r="F175" s="37"/>
      <c r="G175" s="37"/>
      <c r="H175" s="37"/>
      <c r="I175" s="37"/>
      <c r="J175" s="39"/>
    </row>
    <row r="176">
      <c r="A176" s="23" t="s">
        <v>26</v>
      </c>
      <c r="B176" s="24"/>
      <c r="C176" s="25" t="s">
        <v>84</v>
      </c>
      <c r="D176" s="26"/>
      <c r="E176" s="23" t="s">
        <v>85</v>
      </c>
      <c r="F176" s="26"/>
      <c r="G176" s="26"/>
      <c r="H176" s="26"/>
      <c r="I176" s="27">
        <f>SUMIFS(I177:I248,A177:A248,"P")</f>
        <v>0</v>
      </c>
      <c r="J176" s="28"/>
    </row>
    <row r="177">
      <c r="A177" s="29" t="s">
        <v>29</v>
      </c>
      <c r="B177" s="29">
        <v>42</v>
      </c>
      <c r="C177" s="30" t="s">
        <v>528</v>
      </c>
      <c r="D177" s="29" t="s">
        <v>31</v>
      </c>
      <c r="E177" s="31" t="s">
        <v>529</v>
      </c>
      <c r="F177" s="32" t="s">
        <v>324</v>
      </c>
      <c r="G177" s="33">
        <v>2.605</v>
      </c>
      <c r="H177" s="34">
        <v>0</v>
      </c>
      <c r="I177" s="34">
        <f>ROUND(G177*H177,P4)</f>
        <v>0</v>
      </c>
      <c r="J177" s="29"/>
      <c r="O177" s="35">
        <f>I177*0.21</f>
        <v>0</v>
      </c>
      <c r="P177">
        <v>3</v>
      </c>
    </row>
    <row r="178" ht="75">
      <c r="A178" s="29" t="s">
        <v>34</v>
      </c>
      <c r="B178" s="36"/>
      <c r="C178" s="37"/>
      <c r="D178" s="37"/>
      <c r="E178" s="31" t="s">
        <v>740</v>
      </c>
      <c r="F178" s="37"/>
      <c r="G178" s="37"/>
      <c r="H178" s="37"/>
      <c r="I178" s="37"/>
      <c r="J178" s="39"/>
    </row>
    <row r="179">
      <c r="A179" s="29" t="s">
        <v>35</v>
      </c>
      <c r="B179" s="36"/>
      <c r="C179" s="37"/>
      <c r="D179" s="37"/>
      <c r="E179" s="40" t="s">
        <v>741</v>
      </c>
      <c r="F179" s="37"/>
      <c r="G179" s="37"/>
      <c r="H179" s="37"/>
      <c r="I179" s="37"/>
      <c r="J179" s="39"/>
    </row>
    <row r="180" ht="165">
      <c r="A180" s="29" t="s">
        <v>37</v>
      </c>
      <c r="B180" s="36"/>
      <c r="C180" s="37"/>
      <c r="D180" s="37"/>
      <c r="E180" s="31" t="s">
        <v>532</v>
      </c>
      <c r="F180" s="37"/>
      <c r="G180" s="37"/>
      <c r="H180" s="37"/>
      <c r="I180" s="37"/>
      <c r="J180" s="39"/>
    </row>
    <row r="181">
      <c r="A181" s="29" t="s">
        <v>29</v>
      </c>
      <c r="B181" s="29">
        <v>43</v>
      </c>
      <c r="C181" s="30" t="s">
        <v>533</v>
      </c>
      <c r="D181" s="29" t="s">
        <v>49</v>
      </c>
      <c r="E181" s="31" t="s">
        <v>742</v>
      </c>
      <c r="F181" s="32" t="s">
        <v>156</v>
      </c>
      <c r="G181" s="33">
        <v>3329.6350000000002</v>
      </c>
      <c r="H181" s="34">
        <v>0</v>
      </c>
      <c r="I181" s="34">
        <f>ROUND(G181*H181,P4)</f>
        <v>0</v>
      </c>
      <c r="J181" s="29"/>
      <c r="O181" s="35">
        <f>I181*0.21</f>
        <v>0</v>
      </c>
      <c r="P181">
        <v>3</v>
      </c>
    </row>
    <row r="182" ht="75">
      <c r="A182" s="29" t="s">
        <v>34</v>
      </c>
      <c r="B182" s="36"/>
      <c r="C182" s="37"/>
      <c r="D182" s="37"/>
      <c r="E182" s="31" t="s">
        <v>743</v>
      </c>
      <c r="F182" s="37"/>
      <c r="G182" s="37"/>
      <c r="H182" s="37"/>
      <c r="I182" s="37"/>
      <c r="J182" s="39"/>
    </row>
    <row r="183">
      <c r="A183" s="29" t="s">
        <v>35</v>
      </c>
      <c r="B183" s="36"/>
      <c r="C183" s="37"/>
      <c r="D183" s="37"/>
      <c r="E183" s="40" t="s">
        <v>744</v>
      </c>
      <c r="F183" s="37"/>
      <c r="G183" s="37"/>
      <c r="H183" s="37"/>
      <c r="I183" s="37"/>
      <c r="J183" s="39"/>
    </row>
    <row r="184" ht="60">
      <c r="A184" s="29" t="s">
        <v>37</v>
      </c>
      <c r="B184" s="36"/>
      <c r="C184" s="37"/>
      <c r="D184" s="37"/>
      <c r="E184" s="31" t="s">
        <v>537</v>
      </c>
      <c r="F184" s="37"/>
      <c r="G184" s="37"/>
      <c r="H184" s="37"/>
      <c r="I184" s="37"/>
      <c r="J184" s="39"/>
    </row>
    <row r="185">
      <c r="A185" s="29" t="s">
        <v>29</v>
      </c>
      <c r="B185" s="29">
        <v>44</v>
      </c>
      <c r="C185" s="30" t="s">
        <v>533</v>
      </c>
      <c r="D185" s="29" t="s">
        <v>53</v>
      </c>
      <c r="E185" s="31" t="s">
        <v>742</v>
      </c>
      <c r="F185" s="32" t="s">
        <v>156</v>
      </c>
      <c r="G185" s="33">
        <v>4292.4170000000004</v>
      </c>
      <c r="H185" s="34">
        <v>0</v>
      </c>
      <c r="I185" s="34">
        <f>ROUND(G185*H185,P4)</f>
        <v>0</v>
      </c>
      <c r="J185" s="29"/>
      <c r="O185" s="35">
        <f>I185*0.21</f>
        <v>0</v>
      </c>
      <c r="P185">
        <v>3</v>
      </c>
    </row>
    <row r="186" ht="60">
      <c r="A186" s="29" t="s">
        <v>34</v>
      </c>
      <c r="B186" s="36"/>
      <c r="C186" s="37"/>
      <c r="D186" s="37"/>
      <c r="E186" s="31" t="s">
        <v>745</v>
      </c>
      <c r="F186" s="37"/>
      <c r="G186" s="37"/>
      <c r="H186" s="37"/>
      <c r="I186" s="37"/>
      <c r="J186" s="39"/>
    </row>
    <row r="187">
      <c r="A187" s="29" t="s">
        <v>35</v>
      </c>
      <c r="B187" s="36"/>
      <c r="C187" s="37"/>
      <c r="D187" s="37"/>
      <c r="E187" s="40" t="s">
        <v>746</v>
      </c>
      <c r="F187" s="37"/>
      <c r="G187" s="37"/>
      <c r="H187" s="37"/>
      <c r="I187" s="37"/>
      <c r="J187" s="39"/>
    </row>
    <row r="188" ht="60">
      <c r="A188" s="29" t="s">
        <v>37</v>
      </c>
      <c r="B188" s="36"/>
      <c r="C188" s="37"/>
      <c r="D188" s="37"/>
      <c r="E188" s="31" t="s">
        <v>537</v>
      </c>
      <c r="F188" s="37"/>
      <c r="G188" s="37"/>
      <c r="H188" s="37"/>
      <c r="I188" s="37"/>
      <c r="J188" s="39"/>
    </row>
    <row r="189">
      <c r="A189" s="29" t="s">
        <v>29</v>
      </c>
      <c r="B189" s="29">
        <v>45</v>
      </c>
      <c r="C189" s="30" t="s">
        <v>533</v>
      </c>
      <c r="D189" s="29" t="s">
        <v>318</v>
      </c>
      <c r="E189" s="31" t="s">
        <v>742</v>
      </c>
      <c r="F189" s="32" t="s">
        <v>156</v>
      </c>
      <c r="G189" s="33">
        <v>41.488</v>
      </c>
      <c r="H189" s="34">
        <v>0</v>
      </c>
      <c r="I189" s="34">
        <f>ROUND(G189*H189,P4)</f>
        <v>0</v>
      </c>
      <c r="J189" s="29"/>
      <c r="O189" s="35">
        <f>I189*0.21</f>
        <v>0</v>
      </c>
      <c r="P189">
        <v>3</v>
      </c>
    </row>
    <row r="190" ht="75">
      <c r="A190" s="29" t="s">
        <v>34</v>
      </c>
      <c r="B190" s="36"/>
      <c r="C190" s="37"/>
      <c r="D190" s="37"/>
      <c r="E190" s="31" t="s">
        <v>747</v>
      </c>
      <c r="F190" s="37"/>
      <c r="G190" s="37"/>
      <c r="H190" s="37"/>
      <c r="I190" s="37"/>
      <c r="J190" s="39"/>
    </row>
    <row r="191">
      <c r="A191" s="29" t="s">
        <v>35</v>
      </c>
      <c r="B191" s="36"/>
      <c r="C191" s="37"/>
      <c r="D191" s="37"/>
      <c r="E191" s="40" t="s">
        <v>748</v>
      </c>
      <c r="F191" s="37"/>
      <c r="G191" s="37"/>
      <c r="H191" s="37"/>
      <c r="I191" s="37"/>
      <c r="J191" s="39"/>
    </row>
    <row r="192" ht="60">
      <c r="A192" s="29" t="s">
        <v>37</v>
      </c>
      <c r="B192" s="36"/>
      <c r="C192" s="37"/>
      <c r="D192" s="37"/>
      <c r="E192" s="31" t="s">
        <v>537</v>
      </c>
      <c r="F192" s="37"/>
      <c r="G192" s="37"/>
      <c r="H192" s="37"/>
      <c r="I192" s="37"/>
      <c r="J192" s="39"/>
    </row>
    <row r="193">
      <c r="A193" s="29" t="s">
        <v>29</v>
      </c>
      <c r="B193" s="29">
        <v>46</v>
      </c>
      <c r="C193" s="30" t="s">
        <v>533</v>
      </c>
      <c r="D193" s="29" t="s">
        <v>712</v>
      </c>
      <c r="E193" s="31" t="s">
        <v>742</v>
      </c>
      <c r="F193" s="32" t="s">
        <v>156</v>
      </c>
      <c r="G193" s="33">
        <v>35.104999999999997</v>
      </c>
      <c r="H193" s="34">
        <v>0</v>
      </c>
      <c r="I193" s="34">
        <f>ROUND(G193*H193,P4)</f>
        <v>0</v>
      </c>
      <c r="J193" s="29"/>
      <c r="O193" s="35">
        <f>I193*0.21</f>
        <v>0</v>
      </c>
      <c r="P193">
        <v>3</v>
      </c>
    </row>
    <row r="194" ht="75">
      <c r="A194" s="29" t="s">
        <v>34</v>
      </c>
      <c r="B194" s="36"/>
      <c r="C194" s="37"/>
      <c r="D194" s="37"/>
      <c r="E194" s="31" t="s">
        <v>749</v>
      </c>
      <c r="F194" s="37"/>
      <c r="G194" s="37"/>
      <c r="H194" s="37"/>
      <c r="I194" s="37"/>
      <c r="J194" s="39"/>
    </row>
    <row r="195">
      <c r="A195" s="29" t="s">
        <v>35</v>
      </c>
      <c r="B195" s="36"/>
      <c r="C195" s="37"/>
      <c r="D195" s="37"/>
      <c r="E195" s="40" t="s">
        <v>750</v>
      </c>
      <c r="F195" s="37"/>
      <c r="G195" s="37"/>
      <c r="H195" s="37"/>
      <c r="I195" s="37"/>
      <c r="J195" s="39"/>
    </row>
    <row r="196" ht="60">
      <c r="A196" s="29" t="s">
        <v>37</v>
      </c>
      <c r="B196" s="36"/>
      <c r="C196" s="37"/>
      <c r="D196" s="37"/>
      <c r="E196" s="31" t="s">
        <v>537</v>
      </c>
      <c r="F196" s="37"/>
      <c r="G196" s="37"/>
      <c r="H196" s="37"/>
      <c r="I196" s="37"/>
      <c r="J196" s="39"/>
    </row>
    <row r="197">
      <c r="A197" s="29" t="s">
        <v>29</v>
      </c>
      <c r="B197" s="29">
        <v>47</v>
      </c>
      <c r="C197" s="30" t="s">
        <v>751</v>
      </c>
      <c r="D197" s="29" t="s">
        <v>31</v>
      </c>
      <c r="E197" s="31" t="s">
        <v>752</v>
      </c>
      <c r="F197" s="32" t="s">
        <v>156</v>
      </c>
      <c r="G197" s="33">
        <v>20.838000000000001</v>
      </c>
      <c r="H197" s="34">
        <v>0</v>
      </c>
      <c r="I197" s="34">
        <f>ROUND(G197*H197,P4)</f>
        <v>0</v>
      </c>
      <c r="J197" s="29"/>
      <c r="O197" s="35">
        <f>I197*0.21</f>
        <v>0</v>
      </c>
      <c r="P197">
        <v>3</v>
      </c>
    </row>
    <row r="198" ht="60">
      <c r="A198" s="29" t="s">
        <v>34</v>
      </c>
      <c r="B198" s="36"/>
      <c r="C198" s="37"/>
      <c r="D198" s="37"/>
      <c r="E198" s="31" t="s">
        <v>753</v>
      </c>
      <c r="F198" s="37"/>
      <c r="G198" s="37"/>
      <c r="H198" s="37"/>
      <c r="I198" s="37"/>
      <c r="J198" s="39"/>
    </row>
    <row r="199">
      <c r="A199" s="29" t="s">
        <v>35</v>
      </c>
      <c r="B199" s="36"/>
      <c r="C199" s="37"/>
      <c r="D199" s="37"/>
      <c r="E199" s="40" t="s">
        <v>754</v>
      </c>
      <c r="F199" s="37"/>
      <c r="G199" s="37"/>
      <c r="H199" s="37"/>
      <c r="I199" s="37"/>
      <c r="J199" s="39"/>
    </row>
    <row r="200" ht="60">
      <c r="A200" s="29" t="s">
        <v>37</v>
      </c>
      <c r="B200" s="36"/>
      <c r="C200" s="37"/>
      <c r="D200" s="37"/>
      <c r="E200" s="31" t="s">
        <v>537</v>
      </c>
      <c r="F200" s="37"/>
      <c r="G200" s="37"/>
      <c r="H200" s="37"/>
      <c r="I200" s="37"/>
      <c r="J200" s="39"/>
    </row>
    <row r="201">
      <c r="A201" s="29" t="s">
        <v>29</v>
      </c>
      <c r="B201" s="29">
        <v>48</v>
      </c>
      <c r="C201" s="30" t="s">
        <v>755</v>
      </c>
      <c r="D201" s="29" t="s">
        <v>31</v>
      </c>
      <c r="E201" s="31" t="s">
        <v>756</v>
      </c>
      <c r="F201" s="32" t="s">
        <v>156</v>
      </c>
      <c r="G201" s="33">
        <v>249.24100000000001</v>
      </c>
      <c r="H201" s="34">
        <v>0</v>
      </c>
      <c r="I201" s="34">
        <f>ROUND(G201*H201,P4)</f>
        <v>0</v>
      </c>
      <c r="J201" s="29"/>
      <c r="O201" s="35">
        <f>I201*0.21</f>
        <v>0</v>
      </c>
      <c r="P201">
        <v>3</v>
      </c>
    </row>
    <row r="202" ht="165">
      <c r="A202" s="29" t="s">
        <v>34</v>
      </c>
      <c r="B202" s="36"/>
      <c r="C202" s="37"/>
      <c r="D202" s="37"/>
      <c r="E202" s="31" t="s">
        <v>757</v>
      </c>
      <c r="F202" s="37"/>
      <c r="G202" s="37"/>
      <c r="H202" s="37"/>
      <c r="I202" s="37"/>
      <c r="J202" s="39"/>
    </row>
    <row r="203">
      <c r="A203" s="29" t="s">
        <v>35</v>
      </c>
      <c r="B203" s="36"/>
      <c r="C203" s="37"/>
      <c r="D203" s="37"/>
      <c r="E203" s="40" t="s">
        <v>758</v>
      </c>
      <c r="F203" s="37"/>
      <c r="G203" s="37"/>
      <c r="H203" s="37"/>
      <c r="I203" s="37"/>
      <c r="J203" s="39"/>
    </row>
    <row r="204" ht="90">
      <c r="A204" s="29" t="s">
        <v>37</v>
      </c>
      <c r="B204" s="36"/>
      <c r="C204" s="37"/>
      <c r="D204" s="37"/>
      <c r="E204" s="31" t="s">
        <v>759</v>
      </c>
      <c r="F204" s="37"/>
      <c r="G204" s="37"/>
      <c r="H204" s="37"/>
      <c r="I204" s="37"/>
      <c r="J204" s="39"/>
    </row>
    <row r="205">
      <c r="A205" s="29" t="s">
        <v>29</v>
      </c>
      <c r="B205" s="29">
        <v>49</v>
      </c>
      <c r="C205" s="30" t="s">
        <v>540</v>
      </c>
      <c r="D205" s="29" t="s">
        <v>49</v>
      </c>
      <c r="E205" s="31" t="s">
        <v>760</v>
      </c>
      <c r="F205" s="32" t="s">
        <v>156</v>
      </c>
      <c r="G205" s="33">
        <v>4134.6999999999998</v>
      </c>
      <c r="H205" s="34">
        <v>0</v>
      </c>
      <c r="I205" s="34">
        <f>ROUND(G205*H205,P4)</f>
        <v>0</v>
      </c>
      <c r="J205" s="29"/>
      <c r="O205" s="35">
        <f>I205*0.21</f>
        <v>0</v>
      </c>
      <c r="P205">
        <v>3</v>
      </c>
    </row>
    <row r="206" ht="90">
      <c r="A206" s="29" t="s">
        <v>34</v>
      </c>
      <c r="B206" s="36"/>
      <c r="C206" s="37"/>
      <c r="D206" s="37"/>
      <c r="E206" s="31" t="s">
        <v>761</v>
      </c>
      <c r="F206" s="37"/>
      <c r="G206" s="37"/>
      <c r="H206" s="37"/>
      <c r="I206" s="37"/>
      <c r="J206" s="39"/>
    </row>
    <row r="207">
      <c r="A207" s="29" t="s">
        <v>35</v>
      </c>
      <c r="B207" s="36"/>
      <c r="C207" s="37"/>
      <c r="D207" s="37"/>
      <c r="E207" s="40" t="s">
        <v>762</v>
      </c>
      <c r="F207" s="37"/>
      <c r="G207" s="37"/>
      <c r="H207" s="37"/>
      <c r="I207" s="37"/>
      <c r="J207" s="39"/>
    </row>
    <row r="208" ht="75">
      <c r="A208" s="29" t="s">
        <v>37</v>
      </c>
      <c r="B208" s="36"/>
      <c r="C208" s="37"/>
      <c r="D208" s="37"/>
      <c r="E208" s="31" t="s">
        <v>544</v>
      </c>
      <c r="F208" s="37"/>
      <c r="G208" s="37"/>
      <c r="H208" s="37"/>
      <c r="I208" s="37"/>
      <c r="J208" s="39"/>
    </row>
    <row r="209">
      <c r="A209" s="29" t="s">
        <v>29</v>
      </c>
      <c r="B209" s="29">
        <v>50</v>
      </c>
      <c r="C209" s="30" t="s">
        <v>540</v>
      </c>
      <c r="D209" s="29" t="s">
        <v>53</v>
      </c>
      <c r="E209" s="31" t="s">
        <v>760</v>
      </c>
      <c r="F209" s="32" t="s">
        <v>156</v>
      </c>
      <c r="G209" s="33">
        <v>35.790999999999997</v>
      </c>
      <c r="H209" s="34">
        <v>0</v>
      </c>
      <c r="I209" s="34">
        <f>ROUND(G209*H209,P4)</f>
        <v>0</v>
      </c>
      <c r="J209" s="29"/>
      <c r="O209" s="35">
        <f>I209*0.21</f>
        <v>0</v>
      </c>
      <c r="P209">
        <v>3</v>
      </c>
    </row>
    <row r="210" ht="105">
      <c r="A210" s="29" t="s">
        <v>34</v>
      </c>
      <c r="B210" s="36"/>
      <c r="C210" s="37"/>
      <c r="D210" s="37"/>
      <c r="E210" s="31" t="s">
        <v>763</v>
      </c>
      <c r="F210" s="37"/>
      <c r="G210" s="37"/>
      <c r="H210" s="37"/>
      <c r="I210" s="37"/>
      <c r="J210" s="39"/>
    </row>
    <row r="211">
      <c r="A211" s="29" t="s">
        <v>35</v>
      </c>
      <c r="B211" s="36"/>
      <c r="C211" s="37"/>
      <c r="D211" s="37"/>
      <c r="E211" s="40" t="s">
        <v>764</v>
      </c>
      <c r="F211" s="37"/>
      <c r="G211" s="37"/>
      <c r="H211" s="37"/>
      <c r="I211" s="37"/>
      <c r="J211" s="39"/>
    </row>
    <row r="212" ht="75">
      <c r="A212" s="29" t="s">
        <v>37</v>
      </c>
      <c r="B212" s="36"/>
      <c r="C212" s="37"/>
      <c r="D212" s="37"/>
      <c r="E212" s="31" t="s">
        <v>544</v>
      </c>
      <c r="F212" s="37"/>
      <c r="G212" s="37"/>
      <c r="H212" s="37"/>
      <c r="I212" s="37"/>
      <c r="J212" s="39"/>
    </row>
    <row r="213">
      <c r="A213" s="29" t="s">
        <v>29</v>
      </c>
      <c r="B213" s="29">
        <v>51</v>
      </c>
      <c r="C213" s="30" t="s">
        <v>545</v>
      </c>
      <c r="D213" s="29" t="s">
        <v>49</v>
      </c>
      <c r="E213" s="31" t="s">
        <v>546</v>
      </c>
      <c r="F213" s="32" t="s">
        <v>156</v>
      </c>
      <c r="G213" s="33">
        <v>4042.6979999999999</v>
      </c>
      <c r="H213" s="34">
        <v>0</v>
      </c>
      <c r="I213" s="34">
        <f>ROUND(G213*H213,P4)</f>
        <v>0</v>
      </c>
      <c r="J213" s="29"/>
      <c r="O213" s="35">
        <f>I213*0.21</f>
        <v>0</v>
      </c>
      <c r="P213">
        <v>3</v>
      </c>
    </row>
    <row r="214" ht="90">
      <c r="A214" s="29" t="s">
        <v>34</v>
      </c>
      <c r="B214" s="36"/>
      <c r="C214" s="37"/>
      <c r="D214" s="37"/>
      <c r="E214" s="31" t="s">
        <v>765</v>
      </c>
      <c r="F214" s="37"/>
      <c r="G214" s="37"/>
      <c r="H214" s="37"/>
      <c r="I214" s="37"/>
      <c r="J214" s="39"/>
    </row>
    <row r="215">
      <c r="A215" s="29" t="s">
        <v>35</v>
      </c>
      <c r="B215" s="36"/>
      <c r="C215" s="37"/>
      <c r="D215" s="37"/>
      <c r="E215" s="40" t="s">
        <v>766</v>
      </c>
      <c r="F215" s="37"/>
      <c r="G215" s="37"/>
      <c r="H215" s="37"/>
      <c r="I215" s="37"/>
      <c r="J215" s="39"/>
    </row>
    <row r="216" ht="75">
      <c r="A216" s="29" t="s">
        <v>37</v>
      </c>
      <c r="B216" s="36"/>
      <c r="C216" s="37"/>
      <c r="D216" s="37"/>
      <c r="E216" s="31" t="s">
        <v>544</v>
      </c>
      <c r="F216" s="37"/>
      <c r="G216" s="37"/>
      <c r="H216" s="37"/>
      <c r="I216" s="37"/>
      <c r="J216" s="39"/>
    </row>
    <row r="217">
      <c r="A217" s="29" t="s">
        <v>29</v>
      </c>
      <c r="B217" s="29">
        <v>52</v>
      </c>
      <c r="C217" s="30" t="s">
        <v>545</v>
      </c>
      <c r="D217" s="29" t="s">
        <v>53</v>
      </c>
      <c r="E217" s="31" t="s">
        <v>546</v>
      </c>
      <c r="F217" s="32" t="s">
        <v>156</v>
      </c>
      <c r="G217" s="33">
        <v>37.274000000000001</v>
      </c>
      <c r="H217" s="34">
        <v>0</v>
      </c>
      <c r="I217" s="34">
        <f>ROUND(G217*H217,P4)</f>
        <v>0</v>
      </c>
      <c r="J217" s="29"/>
      <c r="O217" s="35">
        <f>I217*0.21</f>
        <v>0</v>
      </c>
      <c r="P217">
        <v>3</v>
      </c>
    </row>
    <row r="218" ht="105">
      <c r="A218" s="29" t="s">
        <v>34</v>
      </c>
      <c r="B218" s="36"/>
      <c r="C218" s="37"/>
      <c r="D218" s="37"/>
      <c r="E218" s="31" t="s">
        <v>767</v>
      </c>
      <c r="F218" s="37"/>
      <c r="G218" s="37"/>
      <c r="H218" s="37"/>
      <c r="I218" s="37"/>
      <c r="J218" s="39"/>
    </row>
    <row r="219">
      <c r="A219" s="29" t="s">
        <v>35</v>
      </c>
      <c r="B219" s="36"/>
      <c r="C219" s="37"/>
      <c r="D219" s="37"/>
      <c r="E219" s="40" t="s">
        <v>768</v>
      </c>
      <c r="F219" s="37"/>
      <c r="G219" s="37"/>
      <c r="H219" s="37"/>
      <c r="I219" s="37"/>
      <c r="J219" s="39"/>
    </row>
    <row r="220" ht="75">
      <c r="A220" s="29" t="s">
        <v>37</v>
      </c>
      <c r="B220" s="36"/>
      <c r="C220" s="37"/>
      <c r="D220" s="37"/>
      <c r="E220" s="31" t="s">
        <v>544</v>
      </c>
      <c r="F220" s="37"/>
      <c r="G220" s="37"/>
      <c r="H220" s="37"/>
      <c r="I220" s="37"/>
      <c r="J220" s="39"/>
    </row>
    <row r="221">
      <c r="A221" s="29" t="s">
        <v>29</v>
      </c>
      <c r="B221" s="29">
        <v>53</v>
      </c>
      <c r="C221" s="30" t="s">
        <v>769</v>
      </c>
      <c r="D221" s="29" t="s">
        <v>31</v>
      </c>
      <c r="E221" s="31" t="s">
        <v>770</v>
      </c>
      <c r="F221" s="32" t="s">
        <v>156</v>
      </c>
      <c r="G221" s="33">
        <v>1539.8219999999999</v>
      </c>
      <c r="H221" s="34">
        <v>0</v>
      </c>
      <c r="I221" s="34">
        <f>ROUND(G221*H221,P4)</f>
        <v>0</v>
      </c>
      <c r="J221" s="29"/>
      <c r="O221" s="35">
        <f>I221*0.21</f>
        <v>0</v>
      </c>
      <c r="P221">
        <v>3</v>
      </c>
    </row>
    <row r="222" ht="105">
      <c r="A222" s="29" t="s">
        <v>34</v>
      </c>
      <c r="B222" s="36"/>
      <c r="C222" s="37"/>
      <c r="D222" s="37"/>
      <c r="E222" s="31" t="s">
        <v>771</v>
      </c>
      <c r="F222" s="37"/>
      <c r="G222" s="37"/>
      <c r="H222" s="37"/>
      <c r="I222" s="37"/>
      <c r="J222" s="39"/>
    </row>
    <row r="223">
      <c r="A223" s="29" t="s">
        <v>35</v>
      </c>
      <c r="B223" s="36"/>
      <c r="C223" s="37"/>
      <c r="D223" s="37"/>
      <c r="E223" s="40" t="s">
        <v>772</v>
      </c>
      <c r="F223" s="37"/>
      <c r="G223" s="37"/>
      <c r="H223" s="37"/>
      <c r="I223" s="37"/>
      <c r="J223" s="39"/>
    </row>
    <row r="224" ht="60">
      <c r="A224" s="29" t="s">
        <v>37</v>
      </c>
      <c r="B224" s="36"/>
      <c r="C224" s="37"/>
      <c r="D224" s="37"/>
      <c r="E224" s="31" t="s">
        <v>773</v>
      </c>
      <c r="F224" s="37"/>
      <c r="G224" s="37"/>
      <c r="H224" s="37"/>
      <c r="I224" s="37"/>
      <c r="J224" s="39"/>
    </row>
    <row r="225">
      <c r="A225" s="29" t="s">
        <v>29</v>
      </c>
      <c r="B225" s="29">
        <v>54</v>
      </c>
      <c r="C225" s="30" t="s">
        <v>548</v>
      </c>
      <c r="D225" s="29" t="s">
        <v>49</v>
      </c>
      <c r="E225" s="31" t="s">
        <v>774</v>
      </c>
      <c r="F225" s="32" t="s">
        <v>156</v>
      </c>
      <c r="G225" s="33">
        <v>4042.6979999999999</v>
      </c>
      <c r="H225" s="34">
        <v>0</v>
      </c>
      <c r="I225" s="34">
        <f>ROUND(G225*H225,P4)</f>
        <v>0</v>
      </c>
      <c r="J225" s="29"/>
      <c r="O225" s="35">
        <f>I225*0.21</f>
        <v>0</v>
      </c>
      <c r="P225">
        <v>3</v>
      </c>
    </row>
    <row r="226" ht="90">
      <c r="A226" s="29" t="s">
        <v>34</v>
      </c>
      <c r="B226" s="36"/>
      <c r="C226" s="37"/>
      <c r="D226" s="37"/>
      <c r="E226" s="31" t="s">
        <v>775</v>
      </c>
      <c r="F226" s="37"/>
      <c r="G226" s="37"/>
      <c r="H226" s="37"/>
      <c r="I226" s="37"/>
      <c r="J226" s="39"/>
    </row>
    <row r="227">
      <c r="A227" s="29" t="s">
        <v>35</v>
      </c>
      <c r="B227" s="36"/>
      <c r="C227" s="37"/>
      <c r="D227" s="37"/>
      <c r="E227" s="40" t="s">
        <v>766</v>
      </c>
      <c r="F227" s="37"/>
      <c r="G227" s="37"/>
      <c r="H227" s="37"/>
      <c r="I227" s="37"/>
      <c r="J227" s="39"/>
    </row>
    <row r="228" ht="165">
      <c r="A228" s="29" t="s">
        <v>37</v>
      </c>
      <c r="B228" s="36"/>
      <c r="C228" s="37"/>
      <c r="D228" s="37"/>
      <c r="E228" s="31" t="s">
        <v>776</v>
      </c>
      <c r="F228" s="37"/>
      <c r="G228" s="37"/>
      <c r="H228" s="37"/>
      <c r="I228" s="37"/>
      <c r="J228" s="39"/>
    </row>
    <row r="229">
      <c r="A229" s="29" t="s">
        <v>29</v>
      </c>
      <c r="B229" s="29">
        <v>55</v>
      </c>
      <c r="C229" s="30" t="s">
        <v>548</v>
      </c>
      <c r="D229" s="29" t="s">
        <v>53</v>
      </c>
      <c r="E229" s="31" t="s">
        <v>774</v>
      </c>
      <c r="F229" s="32" t="s">
        <v>156</v>
      </c>
      <c r="G229" s="33">
        <v>37.274000000000001</v>
      </c>
      <c r="H229" s="34">
        <v>0</v>
      </c>
      <c r="I229" s="34">
        <f>ROUND(G229*H229,P4)</f>
        <v>0</v>
      </c>
      <c r="J229" s="29"/>
      <c r="O229" s="35">
        <f>I229*0.21</f>
        <v>0</v>
      </c>
      <c r="P229">
        <v>3</v>
      </c>
    </row>
    <row r="230" ht="105">
      <c r="A230" s="29" t="s">
        <v>34</v>
      </c>
      <c r="B230" s="36"/>
      <c r="C230" s="37"/>
      <c r="D230" s="37"/>
      <c r="E230" s="31" t="s">
        <v>777</v>
      </c>
      <c r="F230" s="37"/>
      <c r="G230" s="37"/>
      <c r="H230" s="37"/>
      <c r="I230" s="37"/>
      <c r="J230" s="39"/>
    </row>
    <row r="231">
      <c r="A231" s="29" t="s">
        <v>35</v>
      </c>
      <c r="B231" s="36"/>
      <c r="C231" s="37"/>
      <c r="D231" s="37"/>
      <c r="E231" s="40" t="s">
        <v>768</v>
      </c>
      <c r="F231" s="37"/>
      <c r="G231" s="37"/>
      <c r="H231" s="37"/>
      <c r="I231" s="37"/>
      <c r="J231" s="39"/>
    </row>
    <row r="232" ht="165">
      <c r="A232" s="29" t="s">
        <v>37</v>
      </c>
      <c r="B232" s="36"/>
      <c r="C232" s="37"/>
      <c r="D232" s="37"/>
      <c r="E232" s="31" t="s">
        <v>776</v>
      </c>
      <c r="F232" s="37"/>
      <c r="G232" s="37"/>
      <c r="H232" s="37"/>
      <c r="I232" s="37"/>
      <c r="J232" s="39"/>
    </row>
    <row r="233">
      <c r="A233" s="29" t="s">
        <v>29</v>
      </c>
      <c r="B233" s="29">
        <v>56</v>
      </c>
      <c r="C233" s="30" t="s">
        <v>552</v>
      </c>
      <c r="D233" s="29" t="s">
        <v>49</v>
      </c>
      <c r="E233" s="31" t="s">
        <v>778</v>
      </c>
      <c r="F233" s="32" t="s">
        <v>156</v>
      </c>
      <c r="G233" s="33">
        <v>4134.6999999999998</v>
      </c>
      <c r="H233" s="34">
        <v>0</v>
      </c>
      <c r="I233" s="34">
        <f>ROUND(G233*H233,P4)</f>
        <v>0</v>
      </c>
      <c r="J233" s="29"/>
      <c r="O233" s="35">
        <f>I233*0.21</f>
        <v>0</v>
      </c>
      <c r="P233">
        <v>3</v>
      </c>
    </row>
    <row r="234" ht="90">
      <c r="A234" s="29" t="s">
        <v>34</v>
      </c>
      <c r="B234" s="36"/>
      <c r="C234" s="37"/>
      <c r="D234" s="37"/>
      <c r="E234" s="31" t="s">
        <v>779</v>
      </c>
      <c r="F234" s="37"/>
      <c r="G234" s="37"/>
      <c r="H234" s="37"/>
      <c r="I234" s="37"/>
      <c r="J234" s="39"/>
    </row>
    <row r="235">
      <c r="A235" s="29" t="s">
        <v>35</v>
      </c>
      <c r="B235" s="36"/>
      <c r="C235" s="37"/>
      <c r="D235" s="37"/>
      <c r="E235" s="40" t="s">
        <v>762</v>
      </c>
      <c r="F235" s="37"/>
      <c r="G235" s="37"/>
      <c r="H235" s="37"/>
      <c r="I235" s="37"/>
      <c r="J235" s="39"/>
    </row>
    <row r="236" ht="165">
      <c r="A236" s="29" t="s">
        <v>37</v>
      </c>
      <c r="B236" s="36"/>
      <c r="C236" s="37"/>
      <c r="D236" s="37"/>
      <c r="E236" s="31" t="s">
        <v>776</v>
      </c>
      <c r="F236" s="37"/>
      <c r="G236" s="37"/>
      <c r="H236" s="37"/>
      <c r="I236" s="37"/>
      <c r="J236" s="39"/>
    </row>
    <row r="237">
      <c r="A237" s="29" t="s">
        <v>29</v>
      </c>
      <c r="B237" s="29">
        <v>57</v>
      </c>
      <c r="C237" s="30" t="s">
        <v>552</v>
      </c>
      <c r="D237" s="29" t="s">
        <v>53</v>
      </c>
      <c r="E237" s="31" t="s">
        <v>778</v>
      </c>
      <c r="F237" s="32" t="s">
        <v>156</v>
      </c>
      <c r="G237" s="33">
        <v>35.790999999999997</v>
      </c>
      <c r="H237" s="34">
        <v>0</v>
      </c>
      <c r="I237" s="34">
        <f>ROUND(G237*H237,P4)</f>
        <v>0</v>
      </c>
      <c r="J237" s="29"/>
      <c r="O237" s="35">
        <f>I237*0.21</f>
        <v>0</v>
      </c>
      <c r="P237">
        <v>3</v>
      </c>
    </row>
    <row r="238" ht="105">
      <c r="A238" s="29" t="s">
        <v>34</v>
      </c>
      <c r="B238" s="36"/>
      <c r="C238" s="37"/>
      <c r="D238" s="37"/>
      <c r="E238" s="31" t="s">
        <v>780</v>
      </c>
      <c r="F238" s="37"/>
      <c r="G238" s="37"/>
      <c r="H238" s="37"/>
      <c r="I238" s="37"/>
      <c r="J238" s="39"/>
    </row>
    <row r="239">
      <c r="A239" s="29" t="s">
        <v>35</v>
      </c>
      <c r="B239" s="36"/>
      <c r="C239" s="37"/>
      <c r="D239" s="37"/>
      <c r="E239" s="40" t="s">
        <v>764</v>
      </c>
      <c r="F239" s="37"/>
      <c r="G239" s="37"/>
      <c r="H239" s="37"/>
      <c r="I239" s="37"/>
      <c r="J239" s="39"/>
    </row>
    <row r="240" ht="165">
      <c r="A240" s="29" t="s">
        <v>37</v>
      </c>
      <c r="B240" s="36"/>
      <c r="C240" s="37"/>
      <c r="D240" s="37"/>
      <c r="E240" s="31" t="s">
        <v>776</v>
      </c>
      <c r="F240" s="37"/>
      <c r="G240" s="37"/>
      <c r="H240" s="37"/>
      <c r="I240" s="37"/>
      <c r="J240" s="39"/>
    </row>
    <row r="241">
      <c r="A241" s="29" t="s">
        <v>29</v>
      </c>
      <c r="B241" s="29">
        <v>58</v>
      </c>
      <c r="C241" s="30" t="s">
        <v>781</v>
      </c>
      <c r="D241" s="29" t="s">
        <v>31</v>
      </c>
      <c r="E241" s="31" t="s">
        <v>782</v>
      </c>
      <c r="F241" s="32" t="s">
        <v>156</v>
      </c>
      <c r="G241" s="33">
        <v>17.364999999999998</v>
      </c>
      <c r="H241" s="34">
        <v>0</v>
      </c>
      <c r="I241" s="34">
        <f>ROUND(G241*H241,P4)</f>
        <v>0</v>
      </c>
      <c r="J241" s="29"/>
      <c r="O241" s="35">
        <f>I241*0.21</f>
        <v>0</v>
      </c>
      <c r="P241">
        <v>3</v>
      </c>
    </row>
    <row r="242" ht="105">
      <c r="A242" s="29" t="s">
        <v>34</v>
      </c>
      <c r="B242" s="36"/>
      <c r="C242" s="37"/>
      <c r="D242" s="37"/>
      <c r="E242" s="31" t="s">
        <v>783</v>
      </c>
      <c r="F242" s="37"/>
      <c r="G242" s="37"/>
      <c r="H242" s="37"/>
      <c r="I242" s="37"/>
      <c r="J242" s="39"/>
    </row>
    <row r="243">
      <c r="A243" s="29" t="s">
        <v>35</v>
      </c>
      <c r="B243" s="36"/>
      <c r="C243" s="37"/>
      <c r="D243" s="37"/>
      <c r="E243" s="40" t="s">
        <v>784</v>
      </c>
      <c r="F243" s="37"/>
      <c r="G243" s="37"/>
      <c r="H243" s="37"/>
      <c r="I243" s="37"/>
      <c r="J243" s="39"/>
    </row>
    <row r="244" ht="195">
      <c r="A244" s="29" t="s">
        <v>37</v>
      </c>
      <c r="B244" s="36"/>
      <c r="C244" s="37"/>
      <c r="D244" s="37"/>
      <c r="E244" s="31" t="s">
        <v>559</v>
      </c>
      <c r="F244" s="37"/>
      <c r="G244" s="37"/>
      <c r="H244" s="37"/>
      <c r="I244" s="37"/>
      <c r="J244" s="39"/>
    </row>
    <row r="245">
      <c r="A245" s="29" t="s">
        <v>29</v>
      </c>
      <c r="B245" s="29">
        <v>59</v>
      </c>
      <c r="C245" s="30" t="s">
        <v>785</v>
      </c>
      <c r="D245" s="29" t="s">
        <v>31</v>
      </c>
      <c r="E245" s="31" t="s">
        <v>786</v>
      </c>
      <c r="F245" s="32" t="s">
        <v>94</v>
      </c>
      <c r="G245" s="33">
        <v>12.5</v>
      </c>
      <c r="H245" s="34">
        <v>0</v>
      </c>
      <c r="I245" s="34">
        <f>ROUND(G245*H245,P4)</f>
        <v>0</v>
      </c>
      <c r="J245" s="29"/>
      <c r="O245" s="35">
        <f>I245*0.21</f>
        <v>0</v>
      </c>
      <c r="P245">
        <v>3</v>
      </c>
    </row>
    <row r="246" ht="90">
      <c r="A246" s="29" t="s">
        <v>34</v>
      </c>
      <c r="B246" s="36"/>
      <c r="C246" s="37"/>
      <c r="D246" s="37"/>
      <c r="E246" s="31" t="s">
        <v>787</v>
      </c>
      <c r="F246" s="37"/>
      <c r="G246" s="37"/>
      <c r="H246" s="37"/>
      <c r="I246" s="37"/>
      <c r="J246" s="39"/>
    </row>
    <row r="247">
      <c r="A247" s="29" t="s">
        <v>35</v>
      </c>
      <c r="B247" s="36"/>
      <c r="C247" s="37"/>
      <c r="D247" s="37"/>
      <c r="E247" s="40" t="s">
        <v>788</v>
      </c>
      <c r="F247" s="37"/>
      <c r="G247" s="37"/>
      <c r="H247" s="37"/>
      <c r="I247" s="37"/>
      <c r="J247" s="39"/>
    </row>
    <row r="248" ht="45">
      <c r="A248" s="29" t="s">
        <v>37</v>
      </c>
      <c r="B248" s="36"/>
      <c r="C248" s="37"/>
      <c r="D248" s="37"/>
      <c r="E248" s="31" t="s">
        <v>789</v>
      </c>
      <c r="F248" s="37"/>
      <c r="G248" s="37"/>
      <c r="H248" s="37"/>
      <c r="I248" s="37"/>
      <c r="J248" s="39"/>
    </row>
    <row r="249">
      <c r="A249" s="23" t="s">
        <v>26</v>
      </c>
      <c r="B249" s="24"/>
      <c r="C249" s="25" t="s">
        <v>379</v>
      </c>
      <c r="D249" s="26"/>
      <c r="E249" s="23" t="s">
        <v>380</v>
      </c>
      <c r="F249" s="26"/>
      <c r="G249" s="26"/>
      <c r="H249" s="26"/>
      <c r="I249" s="27">
        <f>SUMIFS(I250:I253,A250:A253,"P")</f>
        <v>0</v>
      </c>
      <c r="J249" s="28"/>
    </row>
    <row r="250" ht="30">
      <c r="A250" s="29" t="s">
        <v>29</v>
      </c>
      <c r="B250" s="29">
        <v>60</v>
      </c>
      <c r="C250" s="30" t="s">
        <v>790</v>
      </c>
      <c r="D250" s="29" t="s">
        <v>31</v>
      </c>
      <c r="E250" s="31" t="s">
        <v>791</v>
      </c>
      <c r="F250" s="32" t="s">
        <v>156</v>
      </c>
      <c r="G250" s="33">
        <v>11.44</v>
      </c>
      <c r="H250" s="34">
        <v>0</v>
      </c>
      <c r="I250" s="34">
        <f>ROUND(G250*H250,P4)</f>
        <v>0</v>
      </c>
      <c r="J250" s="29"/>
      <c r="O250" s="35">
        <f>I250*0.21</f>
        <v>0</v>
      </c>
      <c r="P250">
        <v>3</v>
      </c>
    </row>
    <row r="251" ht="75">
      <c r="A251" s="29" t="s">
        <v>34</v>
      </c>
      <c r="B251" s="36"/>
      <c r="C251" s="37"/>
      <c r="D251" s="37"/>
      <c r="E251" s="31" t="s">
        <v>792</v>
      </c>
      <c r="F251" s="37"/>
      <c r="G251" s="37"/>
      <c r="H251" s="37"/>
      <c r="I251" s="37"/>
      <c r="J251" s="39"/>
    </row>
    <row r="252">
      <c r="A252" s="29" t="s">
        <v>35</v>
      </c>
      <c r="B252" s="36"/>
      <c r="C252" s="37"/>
      <c r="D252" s="37"/>
      <c r="E252" s="40" t="s">
        <v>793</v>
      </c>
      <c r="F252" s="37"/>
      <c r="G252" s="37"/>
      <c r="H252" s="37"/>
      <c r="I252" s="37"/>
      <c r="J252" s="39"/>
    </row>
    <row r="253" ht="270">
      <c r="A253" s="29" t="s">
        <v>37</v>
      </c>
      <c r="B253" s="36"/>
      <c r="C253" s="37"/>
      <c r="D253" s="37"/>
      <c r="E253" s="31" t="s">
        <v>385</v>
      </c>
      <c r="F253" s="37"/>
      <c r="G253" s="37"/>
      <c r="H253" s="37"/>
      <c r="I253" s="37"/>
      <c r="J253" s="39"/>
    </row>
    <row r="254">
      <c r="A254" s="23" t="s">
        <v>26</v>
      </c>
      <c r="B254" s="24"/>
      <c r="C254" s="25" t="s">
        <v>794</v>
      </c>
      <c r="D254" s="26"/>
      <c r="E254" s="23" t="s">
        <v>795</v>
      </c>
      <c r="F254" s="26"/>
      <c r="G254" s="26"/>
      <c r="H254" s="26"/>
      <c r="I254" s="27">
        <f>SUMIFS(I255:I282,A255:A282,"P")</f>
        <v>0</v>
      </c>
      <c r="J254" s="28"/>
    </row>
    <row r="255">
      <c r="A255" s="29" t="s">
        <v>29</v>
      </c>
      <c r="B255" s="29">
        <v>61</v>
      </c>
      <c r="C255" s="30" t="s">
        <v>796</v>
      </c>
      <c r="D255" s="29" t="s">
        <v>31</v>
      </c>
      <c r="E255" s="31" t="s">
        <v>797</v>
      </c>
      <c r="F255" s="32" t="s">
        <v>94</v>
      </c>
      <c r="G255" s="33">
        <v>31.199999999999999</v>
      </c>
      <c r="H255" s="34">
        <v>0</v>
      </c>
      <c r="I255" s="34">
        <f>ROUND(G255*H255,P4)</f>
        <v>0</v>
      </c>
      <c r="J255" s="29"/>
      <c r="O255" s="35">
        <f>I255*0.21</f>
        <v>0</v>
      </c>
      <c r="P255">
        <v>3</v>
      </c>
    </row>
    <row r="256" ht="225">
      <c r="A256" s="29" t="s">
        <v>34</v>
      </c>
      <c r="B256" s="36"/>
      <c r="C256" s="37"/>
      <c r="D256" s="37"/>
      <c r="E256" s="31" t="s">
        <v>798</v>
      </c>
      <c r="F256" s="37"/>
      <c r="G256" s="37"/>
      <c r="H256" s="37"/>
      <c r="I256" s="37"/>
      <c r="J256" s="39"/>
    </row>
    <row r="257" ht="30">
      <c r="A257" s="29" t="s">
        <v>35</v>
      </c>
      <c r="B257" s="36"/>
      <c r="C257" s="37"/>
      <c r="D257" s="37"/>
      <c r="E257" s="40" t="s">
        <v>799</v>
      </c>
      <c r="F257" s="37"/>
      <c r="G257" s="37"/>
      <c r="H257" s="37"/>
      <c r="I257" s="37"/>
      <c r="J257" s="39"/>
    </row>
    <row r="258" ht="330">
      <c r="A258" s="29" t="s">
        <v>37</v>
      </c>
      <c r="B258" s="36"/>
      <c r="C258" s="37"/>
      <c r="D258" s="37"/>
      <c r="E258" s="31" t="s">
        <v>800</v>
      </c>
      <c r="F258" s="37"/>
      <c r="G258" s="37"/>
      <c r="H258" s="37"/>
      <c r="I258" s="37"/>
      <c r="J258" s="39"/>
    </row>
    <row r="259">
      <c r="A259" s="29" t="s">
        <v>29</v>
      </c>
      <c r="B259" s="29">
        <v>62</v>
      </c>
      <c r="C259" s="30" t="s">
        <v>801</v>
      </c>
      <c r="D259" s="29" t="s">
        <v>31</v>
      </c>
      <c r="E259" s="31" t="s">
        <v>802</v>
      </c>
      <c r="F259" s="32" t="s">
        <v>94</v>
      </c>
      <c r="G259" s="33">
        <v>7.7000000000000002</v>
      </c>
      <c r="H259" s="34">
        <v>0</v>
      </c>
      <c r="I259" s="34">
        <f>ROUND(G259*H259,P4)</f>
        <v>0</v>
      </c>
      <c r="J259" s="29"/>
      <c r="O259" s="35">
        <f>I259*0.21</f>
        <v>0</v>
      </c>
      <c r="P259">
        <v>3</v>
      </c>
    </row>
    <row r="260" ht="105">
      <c r="A260" s="29" t="s">
        <v>34</v>
      </c>
      <c r="B260" s="36"/>
      <c r="C260" s="37"/>
      <c r="D260" s="37"/>
      <c r="E260" s="31" t="s">
        <v>803</v>
      </c>
      <c r="F260" s="37"/>
      <c r="G260" s="37"/>
      <c r="H260" s="37"/>
      <c r="I260" s="37"/>
      <c r="J260" s="39"/>
    </row>
    <row r="261">
      <c r="A261" s="29" t="s">
        <v>35</v>
      </c>
      <c r="B261" s="36"/>
      <c r="C261" s="37"/>
      <c r="D261" s="37"/>
      <c r="E261" s="40" t="s">
        <v>804</v>
      </c>
      <c r="F261" s="37"/>
      <c r="G261" s="37"/>
      <c r="H261" s="37"/>
      <c r="I261" s="37"/>
      <c r="J261" s="39"/>
    </row>
    <row r="262" ht="330">
      <c r="A262" s="29" t="s">
        <v>37</v>
      </c>
      <c r="B262" s="36"/>
      <c r="C262" s="37"/>
      <c r="D262" s="37"/>
      <c r="E262" s="31" t="s">
        <v>800</v>
      </c>
      <c r="F262" s="37"/>
      <c r="G262" s="37"/>
      <c r="H262" s="37"/>
      <c r="I262" s="37"/>
      <c r="J262" s="39"/>
    </row>
    <row r="263">
      <c r="A263" s="29" t="s">
        <v>29</v>
      </c>
      <c r="B263" s="29">
        <v>63</v>
      </c>
      <c r="C263" s="30" t="s">
        <v>805</v>
      </c>
      <c r="D263" s="29" t="s">
        <v>31</v>
      </c>
      <c r="E263" s="31" t="s">
        <v>806</v>
      </c>
      <c r="F263" s="32" t="s">
        <v>102</v>
      </c>
      <c r="G263" s="33">
        <v>12</v>
      </c>
      <c r="H263" s="34">
        <v>0</v>
      </c>
      <c r="I263" s="34">
        <f>ROUND(G263*H263,P4)</f>
        <v>0</v>
      </c>
      <c r="J263" s="29"/>
      <c r="O263" s="35">
        <f>I263*0.21</f>
        <v>0</v>
      </c>
      <c r="P263">
        <v>3</v>
      </c>
    </row>
    <row r="264" ht="240">
      <c r="A264" s="29" t="s">
        <v>34</v>
      </c>
      <c r="B264" s="36"/>
      <c r="C264" s="37"/>
      <c r="D264" s="37"/>
      <c r="E264" s="31" t="s">
        <v>807</v>
      </c>
      <c r="F264" s="37"/>
      <c r="G264" s="37"/>
      <c r="H264" s="37"/>
      <c r="I264" s="37"/>
      <c r="J264" s="39"/>
    </row>
    <row r="265">
      <c r="A265" s="29" t="s">
        <v>35</v>
      </c>
      <c r="B265" s="36"/>
      <c r="C265" s="37"/>
      <c r="D265" s="37"/>
      <c r="E265" s="40" t="s">
        <v>602</v>
      </c>
      <c r="F265" s="37"/>
      <c r="G265" s="37"/>
      <c r="H265" s="37"/>
      <c r="I265" s="37"/>
      <c r="J265" s="39"/>
    </row>
    <row r="266" ht="105">
      <c r="A266" s="29" t="s">
        <v>37</v>
      </c>
      <c r="B266" s="36"/>
      <c r="C266" s="37"/>
      <c r="D266" s="37"/>
      <c r="E266" s="31" t="s">
        <v>808</v>
      </c>
      <c r="F266" s="37"/>
      <c r="G266" s="37"/>
      <c r="H266" s="37"/>
      <c r="I266" s="37"/>
      <c r="J266" s="39"/>
    </row>
    <row r="267">
      <c r="A267" s="29" t="s">
        <v>29</v>
      </c>
      <c r="B267" s="29">
        <v>64</v>
      </c>
      <c r="C267" s="30" t="s">
        <v>809</v>
      </c>
      <c r="D267" s="29" t="s">
        <v>31</v>
      </c>
      <c r="E267" s="31" t="s">
        <v>810</v>
      </c>
      <c r="F267" s="32" t="s">
        <v>102</v>
      </c>
      <c r="G267" s="33">
        <v>7</v>
      </c>
      <c r="H267" s="34">
        <v>0</v>
      </c>
      <c r="I267" s="34">
        <f>ROUND(G267*H267,P4)</f>
        <v>0</v>
      </c>
      <c r="J267" s="29"/>
      <c r="O267" s="35">
        <f>I267*0.21</f>
        <v>0</v>
      </c>
      <c r="P267">
        <v>3</v>
      </c>
    </row>
    <row r="268" ht="165">
      <c r="A268" s="29" t="s">
        <v>34</v>
      </c>
      <c r="B268" s="36"/>
      <c r="C268" s="37"/>
      <c r="D268" s="37"/>
      <c r="E268" s="31" t="s">
        <v>811</v>
      </c>
      <c r="F268" s="37"/>
      <c r="G268" s="37"/>
      <c r="H268" s="37"/>
      <c r="I268" s="37"/>
      <c r="J268" s="39"/>
    </row>
    <row r="269">
      <c r="A269" s="29" t="s">
        <v>35</v>
      </c>
      <c r="B269" s="36"/>
      <c r="C269" s="37"/>
      <c r="D269" s="37"/>
      <c r="E269" s="40" t="s">
        <v>250</v>
      </c>
      <c r="F269" s="37"/>
      <c r="G269" s="37"/>
      <c r="H269" s="37"/>
      <c r="I269" s="37"/>
      <c r="J269" s="39"/>
    </row>
    <row r="270" ht="90">
      <c r="A270" s="29" t="s">
        <v>37</v>
      </c>
      <c r="B270" s="36"/>
      <c r="C270" s="37"/>
      <c r="D270" s="37"/>
      <c r="E270" s="31" t="s">
        <v>812</v>
      </c>
      <c r="F270" s="37"/>
      <c r="G270" s="37"/>
      <c r="H270" s="37"/>
      <c r="I270" s="37"/>
      <c r="J270" s="39"/>
    </row>
    <row r="271">
      <c r="A271" s="29" t="s">
        <v>29</v>
      </c>
      <c r="B271" s="29">
        <v>65</v>
      </c>
      <c r="C271" s="30" t="s">
        <v>813</v>
      </c>
      <c r="D271" s="29" t="s">
        <v>31</v>
      </c>
      <c r="E271" s="31" t="s">
        <v>814</v>
      </c>
      <c r="F271" s="32" t="s">
        <v>102</v>
      </c>
      <c r="G271" s="33">
        <v>2</v>
      </c>
      <c r="H271" s="34">
        <v>0</v>
      </c>
      <c r="I271" s="34">
        <f>ROUND(G271*H271,P4)</f>
        <v>0</v>
      </c>
      <c r="J271" s="29"/>
      <c r="O271" s="35">
        <f>I271*0.21</f>
        <v>0</v>
      </c>
      <c r="P271">
        <v>3</v>
      </c>
    </row>
    <row r="272" ht="150">
      <c r="A272" s="29" t="s">
        <v>34</v>
      </c>
      <c r="B272" s="36"/>
      <c r="C272" s="37"/>
      <c r="D272" s="37"/>
      <c r="E272" s="31" t="s">
        <v>815</v>
      </c>
      <c r="F272" s="37"/>
      <c r="G272" s="37"/>
      <c r="H272" s="37"/>
      <c r="I272" s="37"/>
      <c r="J272" s="39"/>
    </row>
    <row r="273">
      <c r="A273" s="29" t="s">
        <v>35</v>
      </c>
      <c r="B273" s="36"/>
      <c r="C273" s="37"/>
      <c r="D273" s="37"/>
      <c r="E273" s="40" t="s">
        <v>122</v>
      </c>
      <c r="F273" s="37"/>
      <c r="G273" s="37"/>
      <c r="H273" s="37"/>
      <c r="I273" s="37"/>
      <c r="J273" s="39"/>
    </row>
    <row r="274" ht="330">
      <c r="A274" s="29" t="s">
        <v>37</v>
      </c>
      <c r="B274" s="36"/>
      <c r="C274" s="37"/>
      <c r="D274" s="37"/>
      <c r="E274" s="31" t="s">
        <v>816</v>
      </c>
      <c r="F274" s="37"/>
      <c r="G274" s="37"/>
      <c r="H274" s="37"/>
      <c r="I274" s="37"/>
      <c r="J274" s="39"/>
    </row>
    <row r="275">
      <c r="A275" s="29" t="s">
        <v>29</v>
      </c>
      <c r="B275" s="29">
        <v>66</v>
      </c>
      <c r="C275" s="30" t="s">
        <v>817</v>
      </c>
      <c r="D275" s="29" t="s">
        <v>31</v>
      </c>
      <c r="E275" s="31" t="s">
        <v>818</v>
      </c>
      <c r="F275" s="32" t="s">
        <v>102</v>
      </c>
      <c r="G275" s="33">
        <v>2</v>
      </c>
      <c r="H275" s="34">
        <v>0</v>
      </c>
      <c r="I275" s="34">
        <f>ROUND(G275*H275,P4)</f>
        <v>0</v>
      </c>
      <c r="J275" s="29"/>
      <c r="O275" s="35">
        <f>I275*0.21</f>
        <v>0</v>
      </c>
      <c r="P275">
        <v>3</v>
      </c>
    </row>
    <row r="276" ht="60">
      <c r="A276" s="29" t="s">
        <v>34</v>
      </c>
      <c r="B276" s="36"/>
      <c r="C276" s="37"/>
      <c r="D276" s="37"/>
      <c r="E276" s="31" t="s">
        <v>819</v>
      </c>
      <c r="F276" s="37"/>
      <c r="G276" s="37"/>
      <c r="H276" s="37"/>
      <c r="I276" s="37"/>
      <c r="J276" s="39"/>
    </row>
    <row r="277">
      <c r="A277" s="29" t="s">
        <v>35</v>
      </c>
      <c r="B277" s="36"/>
      <c r="C277" s="37"/>
      <c r="D277" s="37"/>
      <c r="E277" s="40" t="s">
        <v>126</v>
      </c>
      <c r="F277" s="37"/>
      <c r="G277" s="37"/>
      <c r="H277" s="37"/>
      <c r="I277" s="37"/>
      <c r="J277" s="39"/>
    </row>
    <row r="278">
      <c r="A278" s="29" t="s">
        <v>37</v>
      </c>
      <c r="B278" s="36"/>
      <c r="C278" s="37"/>
      <c r="D278" s="37"/>
      <c r="E278" s="31" t="s">
        <v>820</v>
      </c>
      <c r="F278" s="37"/>
      <c r="G278" s="37"/>
      <c r="H278" s="37"/>
      <c r="I278" s="37"/>
      <c r="J278" s="39"/>
    </row>
    <row r="279">
      <c r="A279" s="29" t="s">
        <v>29</v>
      </c>
      <c r="B279" s="29">
        <v>67</v>
      </c>
      <c r="C279" s="30" t="s">
        <v>821</v>
      </c>
      <c r="D279" s="29" t="s">
        <v>31</v>
      </c>
      <c r="E279" s="31" t="s">
        <v>822</v>
      </c>
      <c r="F279" s="32" t="s">
        <v>102</v>
      </c>
      <c r="G279" s="33">
        <v>4</v>
      </c>
      <c r="H279" s="34">
        <v>0</v>
      </c>
      <c r="I279" s="34">
        <f>ROUND(G279*H279,P4)</f>
        <v>0</v>
      </c>
      <c r="J279" s="29"/>
      <c r="O279" s="35">
        <f>I279*0.21</f>
        <v>0</v>
      </c>
      <c r="P279">
        <v>3</v>
      </c>
    </row>
    <row r="280" ht="90">
      <c r="A280" s="29" t="s">
        <v>34</v>
      </c>
      <c r="B280" s="36"/>
      <c r="C280" s="37"/>
      <c r="D280" s="37"/>
      <c r="E280" s="31" t="s">
        <v>823</v>
      </c>
      <c r="F280" s="37"/>
      <c r="G280" s="37"/>
      <c r="H280" s="37"/>
      <c r="I280" s="37"/>
      <c r="J280" s="39"/>
    </row>
    <row r="281">
      <c r="A281" s="29" t="s">
        <v>35</v>
      </c>
      <c r="B281" s="36"/>
      <c r="C281" s="37"/>
      <c r="D281" s="37"/>
      <c r="E281" s="40" t="s">
        <v>278</v>
      </c>
      <c r="F281" s="37"/>
      <c r="G281" s="37"/>
      <c r="H281" s="37"/>
      <c r="I281" s="37"/>
      <c r="J281" s="39"/>
    </row>
    <row r="282" ht="45">
      <c r="A282" s="29" t="s">
        <v>37</v>
      </c>
      <c r="B282" s="36"/>
      <c r="C282" s="37"/>
      <c r="D282" s="37"/>
      <c r="E282" s="31" t="s">
        <v>824</v>
      </c>
      <c r="F282" s="37"/>
      <c r="G282" s="37"/>
      <c r="H282" s="37"/>
      <c r="I282" s="37"/>
      <c r="J282" s="39"/>
    </row>
    <row r="283">
      <c r="A283" s="23" t="s">
        <v>26</v>
      </c>
      <c r="B283" s="24"/>
      <c r="C283" s="25" t="s">
        <v>98</v>
      </c>
      <c r="D283" s="26"/>
      <c r="E283" s="23" t="s">
        <v>99</v>
      </c>
      <c r="F283" s="26"/>
      <c r="G283" s="26"/>
      <c r="H283" s="26"/>
      <c r="I283" s="27">
        <f>SUMIFS(I284:I379,A284:A379,"P")</f>
        <v>0</v>
      </c>
      <c r="J283" s="28"/>
    </row>
    <row r="284">
      <c r="A284" s="29" t="s">
        <v>29</v>
      </c>
      <c r="B284" s="29">
        <v>68</v>
      </c>
      <c r="C284" s="30" t="s">
        <v>825</v>
      </c>
      <c r="D284" s="29" t="s">
        <v>49</v>
      </c>
      <c r="E284" s="31" t="s">
        <v>826</v>
      </c>
      <c r="F284" s="32" t="s">
        <v>102</v>
      </c>
      <c r="G284" s="33">
        <v>39</v>
      </c>
      <c r="H284" s="34">
        <v>0</v>
      </c>
      <c r="I284" s="34">
        <f>ROUND(G284*H284,P4)</f>
        <v>0</v>
      </c>
      <c r="J284" s="29"/>
      <c r="O284" s="35">
        <f>I284*0.21</f>
        <v>0</v>
      </c>
      <c r="P284">
        <v>3</v>
      </c>
    </row>
    <row r="285" ht="75">
      <c r="A285" s="29" t="s">
        <v>34</v>
      </c>
      <c r="B285" s="36"/>
      <c r="C285" s="37"/>
      <c r="D285" s="37"/>
      <c r="E285" s="31" t="s">
        <v>827</v>
      </c>
      <c r="F285" s="37"/>
      <c r="G285" s="37"/>
      <c r="H285" s="37"/>
      <c r="I285" s="37"/>
      <c r="J285" s="39"/>
    </row>
    <row r="286">
      <c r="A286" s="29" t="s">
        <v>35</v>
      </c>
      <c r="B286" s="36"/>
      <c r="C286" s="37"/>
      <c r="D286" s="37"/>
      <c r="E286" s="40" t="s">
        <v>828</v>
      </c>
      <c r="F286" s="37"/>
      <c r="G286" s="37"/>
      <c r="H286" s="37"/>
      <c r="I286" s="37"/>
      <c r="J286" s="39"/>
    </row>
    <row r="287" ht="60">
      <c r="A287" s="29" t="s">
        <v>37</v>
      </c>
      <c r="B287" s="36"/>
      <c r="C287" s="37"/>
      <c r="D287" s="37"/>
      <c r="E287" s="31" t="s">
        <v>829</v>
      </c>
      <c r="F287" s="37"/>
      <c r="G287" s="37"/>
      <c r="H287" s="37"/>
      <c r="I287" s="37"/>
      <c r="J287" s="39"/>
    </row>
    <row r="288">
      <c r="A288" s="29" t="s">
        <v>29</v>
      </c>
      <c r="B288" s="29">
        <v>69</v>
      </c>
      <c r="C288" s="30" t="s">
        <v>825</v>
      </c>
      <c r="D288" s="29" t="s">
        <v>53</v>
      </c>
      <c r="E288" s="31" t="s">
        <v>826</v>
      </c>
      <c r="F288" s="32" t="s">
        <v>102</v>
      </c>
      <c r="G288" s="33">
        <v>10</v>
      </c>
      <c r="H288" s="34">
        <v>0</v>
      </c>
      <c r="I288" s="34">
        <f>ROUND(G288*H288,P4)</f>
        <v>0</v>
      </c>
      <c r="J288" s="29"/>
      <c r="O288" s="35">
        <f>I288*0.21</f>
        <v>0</v>
      </c>
      <c r="P288">
        <v>3</v>
      </c>
    </row>
    <row r="289" ht="75">
      <c r="A289" s="29" t="s">
        <v>34</v>
      </c>
      <c r="B289" s="36"/>
      <c r="C289" s="37"/>
      <c r="D289" s="37"/>
      <c r="E289" s="31" t="s">
        <v>830</v>
      </c>
      <c r="F289" s="37"/>
      <c r="G289" s="37"/>
      <c r="H289" s="37"/>
      <c r="I289" s="37"/>
      <c r="J289" s="39"/>
    </row>
    <row r="290">
      <c r="A290" s="29" t="s">
        <v>35</v>
      </c>
      <c r="B290" s="36"/>
      <c r="C290" s="37"/>
      <c r="D290" s="37"/>
      <c r="E290" s="40" t="s">
        <v>831</v>
      </c>
      <c r="F290" s="37"/>
      <c r="G290" s="37"/>
      <c r="H290" s="37"/>
      <c r="I290" s="37"/>
      <c r="J290" s="39"/>
    </row>
    <row r="291" ht="60">
      <c r="A291" s="29" t="s">
        <v>37</v>
      </c>
      <c r="B291" s="36"/>
      <c r="C291" s="37"/>
      <c r="D291" s="37"/>
      <c r="E291" s="31" t="s">
        <v>829</v>
      </c>
      <c r="F291" s="37"/>
      <c r="G291" s="37"/>
      <c r="H291" s="37"/>
      <c r="I291" s="37"/>
      <c r="J291" s="39"/>
    </row>
    <row r="292" ht="30">
      <c r="A292" s="29" t="s">
        <v>29</v>
      </c>
      <c r="B292" s="29">
        <v>70</v>
      </c>
      <c r="C292" s="30" t="s">
        <v>832</v>
      </c>
      <c r="D292" s="29" t="s">
        <v>31</v>
      </c>
      <c r="E292" s="31" t="s">
        <v>833</v>
      </c>
      <c r="F292" s="32" t="s">
        <v>102</v>
      </c>
      <c r="G292" s="33">
        <v>15</v>
      </c>
      <c r="H292" s="34">
        <v>0</v>
      </c>
      <c r="I292" s="34">
        <f>ROUND(G292*H292,P4)</f>
        <v>0</v>
      </c>
      <c r="J292" s="29"/>
      <c r="O292" s="35">
        <f>I292*0.21</f>
        <v>0</v>
      </c>
      <c r="P292">
        <v>3</v>
      </c>
    </row>
    <row r="293" ht="60">
      <c r="A293" s="29" t="s">
        <v>34</v>
      </c>
      <c r="B293" s="36"/>
      <c r="C293" s="37"/>
      <c r="D293" s="37"/>
      <c r="E293" s="31" t="s">
        <v>834</v>
      </c>
      <c r="F293" s="37"/>
      <c r="G293" s="37"/>
      <c r="H293" s="37"/>
      <c r="I293" s="37"/>
      <c r="J293" s="39"/>
    </row>
    <row r="294">
      <c r="A294" s="29" t="s">
        <v>35</v>
      </c>
      <c r="B294" s="36"/>
      <c r="C294" s="37"/>
      <c r="D294" s="37"/>
      <c r="E294" s="40" t="s">
        <v>282</v>
      </c>
      <c r="F294" s="37"/>
      <c r="G294" s="37"/>
      <c r="H294" s="37"/>
      <c r="I294" s="37"/>
      <c r="J294" s="39"/>
    </row>
    <row r="295" ht="30">
      <c r="A295" s="29" t="s">
        <v>37</v>
      </c>
      <c r="B295" s="36"/>
      <c r="C295" s="37"/>
      <c r="D295" s="37"/>
      <c r="E295" s="31" t="s">
        <v>110</v>
      </c>
      <c r="F295" s="37"/>
      <c r="G295" s="37"/>
      <c r="H295" s="37"/>
      <c r="I295" s="37"/>
      <c r="J295" s="39"/>
    </row>
    <row r="296" ht="30">
      <c r="A296" s="29" t="s">
        <v>29</v>
      </c>
      <c r="B296" s="29">
        <v>71</v>
      </c>
      <c r="C296" s="30" t="s">
        <v>565</v>
      </c>
      <c r="D296" s="29" t="s">
        <v>31</v>
      </c>
      <c r="E296" s="31" t="s">
        <v>566</v>
      </c>
      <c r="F296" s="32" t="s">
        <v>102</v>
      </c>
      <c r="G296" s="33">
        <v>11</v>
      </c>
      <c r="H296" s="34">
        <v>0</v>
      </c>
      <c r="I296" s="34">
        <f>ROUND(G296*H296,P4)</f>
        <v>0</v>
      </c>
      <c r="J296" s="29"/>
      <c r="O296" s="35">
        <f>I296*0.21</f>
        <v>0</v>
      </c>
      <c r="P296">
        <v>3</v>
      </c>
    </row>
    <row r="297" ht="210">
      <c r="A297" s="29" t="s">
        <v>34</v>
      </c>
      <c r="B297" s="36"/>
      <c r="C297" s="37"/>
      <c r="D297" s="37"/>
      <c r="E297" s="31" t="s">
        <v>835</v>
      </c>
      <c r="F297" s="37"/>
      <c r="G297" s="37"/>
      <c r="H297" s="37"/>
      <c r="I297" s="37"/>
      <c r="J297" s="39"/>
    </row>
    <row r="298">
      <c r="A298" s="29" t="s">
        <v>35</v>
      </c>
      <c r="B298" s="36"/>
      <c r="C298" s="37"/>
      <c r="D298" s="37"/>
      <c r="E298" s="40" t="s">
        <v>836</v>
      </c>
      <c r="F298" s="37"/>
      <c r="G298" s="37"/>
      <c r="H298" s="37"/>
      <c r="I298" s="37"/>
      <c r="J298" s="39"/>
    </row>
    <row r="299" ht="30">
      <c r="A299" s="29" t="s">
        <v>37</v>
      </c>
      <c r="B299" s="36"/>
      <c r="C299" s="37"/>
      <c r="D299" s="37"/>
      <c r="E299" s="31" t="s">
        <v>569</v>
      </c>
      <c r="F299" s="37"/>
      <c r="G299" s="37"/>
      <c r="H299" s="37"/>
      <c r="I299" s="37"/>
      <c r="J299" s="39"/>
    </row>
    <row r="300" ht="30">
      <c r="A300" s="29" t="s">
        <v>29</v>
      </c>
      <c r="B300" s="29">
        <v>72</v>
      </c>
      <c r="C300" s="30" t="s">
        <v>837</v>
      </c>
      <c r="D300" s="29" t="s">
        <v>31</v>
      </c>
      <c r="E300" s="31" t="s">
        <v>838</v>
      </c>
      <c r="F300" s="32" t="s">
        <v>102</v>
      </c>
      <c r="G300" s="33">
        <v>1</v>
      </c>
      <c r="H300" s="34">
        <v>0</v>
      </c>
      <c r="I300" s="34">
        <f>ROUND(G300*H300,P4)</f>
        <v>0</v>
      </c>
      <c r="J300" s="29"/>
      <c r="O300" s="35">
        <f>I300*0.21</f>
        <v>0</v>
      </c>
      <c r="P300">
        <v>3</v>
      </c>
    </row>
    <row r="301" ht="45">
      <c r="A301" s="29" t="s">
        <v>34</v>
      </c>
      <c r="B301" s="36"/>
      <c r="C301" s="37"/>
      <c r="D301" s="37"/>
      <c r="E301" s="31" t="s">
        <v>839</v>
      </c>
      <c r="F301" s="37"/>
      <c r="G301" s="37"/>
      <c r="H301" s="37"/>
      <c r="I301" s="37"/>
      <c r="J301" s="39"/>
    </row>
    <row r="302">
      <c r="A302" s="29" t="s">
        <v>35</v>
      </c>
      <c r="B302" s="36"/>
      <c r="C302" s="37"/>
      <c r="D302" s="37"/>
      <c r="E302" s="40" t="s">
        <v>36</v>
      </c>
      <c r="F302" s="37"/>
      <c r="G302" s="37"/>
      <c r="H302" s="37"/>
      <c r="I302" s="37"/>
      <c r="J302" s="39"/>
    </row>
    <row r="303" ht="30">
      <c r="A303" s="29" t="s">
        <v>37</v>
      </c>
      <c r="B303" s="36"/>
      <c r="C303" s="37"/>
      <c r="D303" s="37"/>
      <c r="E303" s="31" t="s">
        <v>569</v>
      </c>
      <c r="F303" s="37"/>
      <c r="G303" s="37"/>
      <c r="H303" s="37"/>
      <c r="I303" s="37"/>
      <c r="J303" s="39"/>
    </row>
    <row r="304">
      <c r="A304" s="29" t="s">
        <v>29</v>
      </c>
      <c r="B304" s="29">
        <v>73</v>
      </c>
      <c r="C304" s="30" t="s">
        <v>840</v>
      </c>
      <c r="D304" s="29" t="s">
        <v>31</v>
      </c>
      <c r="E304" s="31" t="s">
        <v>841</v>
      </c>
      <c r="F304" s="32" t="s">
        <v>102</v>
      </c>
      <c r="G304" s="33">
        <v>8</v>
      </c>
      <c r="H304" s="34">
        <v>0</v>
      </c>
      <c r="I304" s="34">
        <f>ROUND(G304*H304,P4)</f>
        <v>0</v>
      </c>
      <c r="J304" s="29"/>
      <c r="O304" s="35">
        <f>I304*0.21</f>
        <v>0</v>
      </c>
      <c r="P304">
        <v>3</v>
      </c>
    </row>
    <row r="305" ht="75">
      <c r="A305" s="29" t="s">
        <v>34</v>
      </c>
      <c r="B305" s="36"/>
      <c r="C305" s="37"/>
      <c r="D305" s="37"/>
      <c r="E305" s="31" t="s">
        <v>842</v>
      </c>
      <c r="F305" s="37"/>
      <c r="G305" s="37"/>
      <c r="H305" s="37"/>
      <c r="I305" s="37"/>
      <c r="J305" s="39"/>
    </row>
    <row r="306">
      <c r="A306" s="29" t="s">
        <v>35</v>
      </c>
      <c r="B306" s="36"/>
      <c r="C306" s="37"/>
      <c r="D306" s="37"/>
      <c r="E306" s="40" t="s">
        <v>843</v>
      </c>
      <c r="F306" s="37"/>
      <c r="G306" s="37"/>
      <c r="H306" s="37"/>
      <c r="I306" s="37"/>
      <c r="J306" s="39"/>
    </row>
    <row r="307" ht="30">
      <c r="A307" s="29" t="s">
        <v>37</v>
      </c>
      <c r="B307" s="36"/>
      <c r="C307" s="37"/>
      <c r="D307" s="37"/>
      <c r="E307" s="31" t="s">
        <v>569</v>
      </c>
      <c r="F307" s="37"/>
      <c r="G307" s="37"/>
      <c r="H307" s="37"/>
      <c r="I307" s="37"/>
      <c r="J307" s="39"/>
    </row>
    <row r="308" ht="30">
      <c r="A308" s="29" t="s">
        <v>29</v>
      </c>
      <c r="B308" s="29">
        <v>74</v>
      </c>
      <c r="C308" s="30" t="s">
        <v>570</v>
      </c>
      <c r="D308" s="29" t="s">
        <v>31</v>
      </c>
      <c r="E308" s="31" t="s">
        <v>571</v>
      </c>
      <c r="F308" s="32" t="s">
        <v>102</v>
      </c>
      <c r="G308" s="33">
        <v>12</v>
      </c>
      <c r="H308" s="34">
        <v>0</v>
      </c>
      <c r="I308" s="34">
        <f>ROUND(G308*H308,P4)</f>
        <v>0</v>
      </c>
      <c r="J308" s="29"/>
      <c r="O308" s="35">
        <f>I308*0.21</f>
        <v>0</v>
      </c>
      <c r="P308">
        <v>3</v>
      </c>
    </row>
    <row r="309" ht="30">
      <c r="A309" s="29" t="s">
        <v>34</v>
      </c>
      <c r="B309" s="36"/>
      <c r="C309" s="37"/>
      <c r="D309" s="37"/>
      <c r="E309" s="31" t="s">
        <v>844</v>
      </c>
      <c r="F309" s="37"/>
      <c r="G309" s="37"/>
      <c r="H309" s="37"/>
      <c r="I309" s="37"/>
      <c r="J309" s="39"/>
    </row>
    <row r="310">
      <c r="A310" s="29" t="s">
        <v>35</v>
      </c>
      <c r="B310" s="36"/>
      <c r="C310" s="37"/>
      <c r="D310" s="37"/>
      <c r="E310" s="40" t="s">
        <v>602</v>
      </c>
      <c r="F310" s="37"/>
      <c r="G310" s="37"/>
      <c r="H310" s="37"/>
      <c r="I310" s="37"/>
      <c r="J310" s="39"/>
    </row>
    <row r="311" ht="45">
      <c r="A311" s="29" t="s">
        <v>37</v>
      </c>
      <c r="B311" s="36"/>
      <c r="C311" s="37"/>
      <c r="D311" s="37"/>
      <c r="E311" s="31" t="s">
        <v>845</v>
      </c>
      <c r="F311" s="37"/>
      <c r="G311" s="37"/>
      <c r="H311" s="37"/>
      <c r="I311" s="37"/>
      <c r="J311" s="39"/>
    </row>
    <row r="312">
      <c r="A312" s="29" t="s">
        <v>29</v>
      </c>
      <c r="B312" s="29">
        <v>75</v>
      </c>
      <c r="C312" s="30" t="s">
        <v>145</v>
      </c>
      <c r="D312" s="29" t="s">
        <v>31</v>
      </c>
      <c r="E312" s="31" t="s">
        <v>146</v>
      </c>
      <c r="F312" s="32" t="s">
        <v>102</v>
      </c>
      <c r="G312" s="33">
        <v>9</v>
      </c>
      <c r="H312" s="34">
        <v>0</v>
      </c>
      <c r="I312" s="34">
        <f>ROUND(G312*H312,P4)</f>
        <v>0</v>
      </c>
      <c r="J312" s="29"/>
      <c r="O312" s="35">
        <f>I312*0.21</f>
        <v>0</v>
      </c>
      <c r="P312">
        <v>3</v>
      </c>
    </row>
    <row r="313" ht="45">
      <c r="A313" s="29" t="s">
        <v>34</v>
      </c>
      <c r="B313" s="36"/>
      <c r="C313" s="37"/>
      <c r="D313" s="37"/>
      <c r="E313" s="31" t="s">
        <v>846</v>
      </c>
      <c r="F313" s="37"/>
      <c r="G313" s="37"/>
      <c r="H313" s="37"/>
      <c r="I313" s="37"/>
      <c r="J313" s="39"/>
    </row>
    <row r="314">
      <c r="A314" s="29" t="s">
        <v>35</v>
      </c>
      <c r="B314" s="36"/>
      <c r="C314" s="37"/>
      <c r="D314" s="37"/>
      <c r="E314" s="40" t="s">
        <v>597</v>
      </c>
      <c r="F314" s="37"/>
      <c r="G314" s="37"/>
      <c r="H314" s="37"/>
      <c r="I314" s="37"/>
      <c r="J314" s="39"/>
    </row>
    <row r="315" ht="30">
      <c r="A315" s="29" t="s">
        <v>37</v>
      </c>
      <c r="B315" s="36"/>
      <c r="C315" s="37"/>
      <c r="D315" s="37"/>
      <c r="E315" s="31" t="s">
        <v>110</v>
      </c>
      <c r="F315" s="37"/>
      <c r="G315" s="37"/>
      <c r="H315" s="37"/>
      <c r="I315" s="37"/>
      <c r="J315" s="39"/>
    </row>
    <row r="316" ht="30">
      <c r="A316" s="29" t="s">
        <v>29</v>
      </c>
      <c r="B316" s="29">
        <v>76</v>
      </c>
      <c r="C316" s="30" t="s">
        <v>574</v>
      </c>
      <c r="D316" s="29" t="s">
        <v>49</v>
      </c>
      <c r="E316" s="31" t="s">
        <v>575</v>
      </c>
      <c r="F316" s="32" t="s">
        <v>156</v>
      </c>
      <c r="G316" s="33">
        <v>116.34699999999999</v>
      </c>
      <c r="H316" s="34">
        <v>0</v>
      </c>
      <c r="I316" s="34">
        <f>ROUND(G316*H316,P4)</f>
        <v>0</v>
      </c>
      <c r="J316" s="29"/>
      <c r="O316" s="35">
        <f>I316*0.21</f>
        <v>0</v>
      </c>
      <c r="P316">
        <v>3</v>
      </c>
    </row>
    <row r="317" ht="90">
      <c r="A317" s="29" t="s">
        <v>34</v>
      </c>
      <c r="B317" s="36"/>
      <c r="C317" s="37"/>
      <c r="D317" s="37"/>
      <c r="E317" s="31" t="s">
        <v>847</v>
      </c>
      <c r="F317" s="37"/>
      <c r="G317" s="37"/>
      <c r="H317" s="37"/>
      <c r="I317" s="37"/>
      <c r="J317" s="39"/>
    </row>
    <row r="318">
      <c r="A318" s="29" t="s">
        <v>35</v>
      </c>
      <c r="B318" s="36"/>
      <c r="C318" s="37"/>
      <c r="D318" s="37"/>
      <c r="E318" s="40" t="s">
        <v>848</v>
      </c>
      <c r="F318" s="37"/>
      <c r="G318" s="37"/>
      <c r="H318" s="37"/>
      <c r="I318" s="37"/>
      <c r="J318" s="39"/>
    </row>
    <row r="319" ht="60">
      <c r="A319" s="29" t="s">
        <v>37</v>
      </c>
      <c r="B319" s="36"/>
      <c r="C319" s="37"/>
      <c r="D319" s="37"/>
      <c r="E319" s="31" t="s">
        <v>577</v>
      </c>
      <c r="F319" s="37"/>
      <c r="G319" s="37"/>
      <c r="H319" s="37"/>
      <c r="I319" s="37"/>
      <c r="J319" s="39"/>
    </row>
    <row r="320" ht="30">
      <c r="A320" s="29" t="s">
        <v>29</v>
      </c>
      <c r="B320" s="29">
        <v>77</v>
      </c>
      <c r="C320" s="30" t="s">
        <v>574</v>
      </c>
      <c r="D320" s="29" t="s">
        <v>53</v>
      </c>
      <c r="E320" s="31" t="s">
        <v>575</v>
      </c>
      <c r="F320" s="32" t="s">
        <v>156</v>
      </c>
      <c r="G320" s="33">
        <v>3.75</v>
      </c>
      <c r="H320" s="34">
        <v>0</v>
      </c>
      <c r="I320" s="34">
        <f>ROUND(G320*H320,P4)</f>
        <v>0</v>
      </c>
      <c r="J320" s="29"/>
      <c r="O320" s="35">
        <f>I320*0.21</f>
        <v>0</v>
      </c>
      <c r="P320">
        <v>3</v>
      </c>
    </row>
    <row r="321" ht="90">
      <c r="A321" s="29" t="s">
        <v>34</v>
      </c>
      <c r="B321" s="36"/>
      <c r="C321" s="37"/>
      <c r="D321" s="37"/>
      <c r="E321" s="31" t="s">
        <v>849</v>
      </c>
      <c r="F321" s="37"/>
      <c r="G321" s="37"/>
      <c r="H321" s="37"/>
      <c r="I321" s="37"/>
      <c r="J321" s="39"/>
    </row>
    <row r="322">
      <c r="A322" s="29" t="s">
        <v>35</v>
      </c>
      <c r="B322" s="36"/>
      <c r="C322" s="37"/>
      <c r="D322" s="37"/>
      <c r="E322" s="40" t="s">
        <v>850</v>
      </c>
      <c r="F322" s="37"/>
      <c r="G322" s="37"/>
      <c r="H322" s="37"/>
      <c r="I322" s="37"/>
      <c r="J322" s="39"/>
    </row>
    <row r="323" ht="60">
      <c r="A323" s="29" t="s">
        <v>37</v>
      </c>
      <c r="B323" s="36"/>
      <c r="C323" s="37"/>
      <c r="D323" s="37"/>
      <c r="E323" s="31" t="s">
        <v>577</v>
      </c>
      <c r="F323" s="37"/>
      <c r="G323" s="37"/>
      <c r="H323" s="37"/>
      <c r="I323" s="37"/>
      <c r="J323" s="39"/>
    </row>
    <row r="324" ht="30">
      <c r="A324" s="29" t="s">
        <v>29</v>
      </c>
      <c r="B324" s="29">
        <v>78</v>
      </c>
      <c r="C324" s="30" t="s">
        <v>574</v>
      </c>
      <c r="D324" s="29" t="s">
        <v>318</v>
      </c>
      <c r="E324" s="31" t="s">
        <v>575</v>
      </c>
      <c r="F324" s="32" t="s">
        <v>156</v>
      </c>
      <c r="G324" s="33">
        <v>6.1749999999999998</v>
      </c>
      <c r="H324" s="34">
        <v>0</v>
      </c>
      <c r="I324" s="34">
        <f>ROUND(G324*H324,P4)</f>
        <v>0</v>
      </c>
      <c r="J324" s="29"/>
      <c r="O324" s="35">
        <f>I324*0.21</f>
        <v>0</v>
      </c>
      <c r="P324">
        <v>3</v>
      </c>
    </row>
    <row r="325" ht="90">
      <c r="A325" s="29" t="s">
        <v>34</v>
      </c>
      <c r="B325" s="36"/>
      <c r="C325" s="37"/>
      <c r="D325" s="37"/>
      <c r="E325" s="31" t="s">
        <v>851</v>
      </c>
      <c r="F325" s="37"/>
      <c r="G325" s="37"/>
      <c r="H325" s="37"/>
      <c r="I325" s="37"/>
      <c r="J325" s="39"/>
    </row>
    <row r="326">
      <c r="A326" s="29" t="s">
        <v>35</v>
      </c>
      <c r="B326" s="36"/>
      <c r="C326" s="37"/>
      <c r="D326" s="37"/>
      <c r="E326" s="40" t="s">
        <v>852</v>
      </c>
      <c r="F326" s="37"/>
      <c r="G326" s="37"/>
      <c r="H326" s="37"/>
      <c r="I326" s="37"/>
      <c r="J326" s="39"/>
    </row>
    <row r="327" ht="60">
      <c r="A327" s="29" t="s">
        <v>37</v>
      </c>
      <c r="B327" s="36"/>
      <c r="C327" s="37"/>
      <c r="D327" s="37"/>
      <c r="E327" s="31" t="s">
        <v>577</v>
      </c>
      <c r="F327" s="37"/>
      <c r="G327" s="37"/>
      <c r="H327" s="37"/>
      <c r="I327" s="37"/>
      <c r="J327" s="39"/>
    </row>
    <row r="328" ht="30">
      <c r="A328" s="29" t="s">
        <v>29</v>
      </c>
      <c r="B328" s="29">
        <v>79</v>
      </c>
      <c r="C328" s="30" t="s">
        <v>574</v>
      </c>
      <c r="D328" s="29" t="s">
        <v>712</v>
      </c>
      <c r="E328" s="31" t="s">
        <v>575</v>
      </c>
      <c r="F328" s="32" t="s">
        <v>156</v>
      </c>
      <c r="G328" s="33">
        <v>4.4000000000000004</v>
      </c>
      <c r="H328" s="34">
        <v>0</v>
      </c>
      <c r="I328" s="34">
        <f>ROUND(G328*H328,P4)</f>
        <v>0</v>
      </c>
      <c r="J328" s="29"/>
      <c r="O328" s="35">
        <f>I328*0.21</f>
        <v>0</v>
      </c>
      <c r="P328">
        <v>3</v>
      </c>
    </row>
    <row r="329" ht="90">
      <c r="A329" s="29" t="s">
        <v>34</v>
      </c>
      <c r="B329" s="36"/>
      <c r="C329" s="37"/>
      <c r="D329" s="37"/>
      <c r="E329" s="31" t="s">
        <v>853</v>
      </c>
      <c r="F329" s="37"/>
      <c r="G329" s="37"/>
      <c r="H329" s="37"/>
      <c r="I329" s="37"/>
      <c r="J329" s="39"/>
    </row>
    <row r="330">
      <c r="A330" s="29" t="s">
        <v>35</v>
      </c>
      <c r="B330" s="36"/>
      <c r="C330" s="37"/>
      <c r="D330" s="37"/>
      <c r="E330" s="40" t="s">
        <v>854</v>
      </c>
      <c r="F330" s="37"/>
      <c r="G330" s="37"/>
      <c r="H330" s="37"/>
      <c r="I330" s="37"/>
      <c r="J330" s="39"/>
    </row>
    <row r="331" ht="60">
      <c r="A331" s="29" t="s">
        <v>37</v>
      </c>
      <c r="B331" s="36"/>
      <c r="C331" s="37"/>
      <c r="D331" s="37"/>
      <c r="E331" s="31" t="s">
        <v>577</v>
      </c>
      <c r="F331" s="37"/>
      <c r="G331" s="37"/>
      <c r="H331" s="37"/>
      <c r="I331" s="37"/>
      <c r="J331" s="39"/>
    </row>
    <row r="332" ht="30">
      <c r="A332" s="29" t="s">
        <v>29</v>
      </c>
      <c r="B332" s="29">
        <v>80</v>
      </c>
      <c r="C332" s="30" t="s">
        <v>578</v>
      </c>
      <c r="D332" s="29" t="s">
        <v>49</v>
      </c>
      <c r="E332" s="31" t="s">
        <v>579</v>
      </c>
      <c r="F332" s="32" t="s">
        <v>156</v>
      </c>
      <c r="G332" s="33">
        <v>116.34699999999999</v>
      </c>
      <c r="H332" s="34">
        <v>0</v>
      </c>
      <c r="I332" s="34">
        <f>ROUND(G332*H332,P4)</f>
        <v>0</v>
      </c>
      <c r="J332" s="29"/>
      <c r="O332" s="35">
        <f>I332*0.21</f>
        <v>0</v>
      </c>
      <c r="P332">
        <v>3</v>
      </c>
    </row>
    <row r="333" ht="90">
      <c r="A333" s="29" t="s">
        <v>34</v>
      </c>
      <c r="B333" s="36"/>
      <c r="C333" s="37"/>
      <c r="D333" s="37"/>
      <c r="E333" s="31" t="s">
        <v>855</v>
      </c>
      <c r="F333" s="37"/>
      <c r="G333" s="37"/>
      <c r="H333" s="37"/>
      <c r="I333" s="37"/>
      <c r="J333" s="39"/>
    </row>
    <row r="334">
      <c r="A334" s="29" t="s">
        <v>35</v>
      </c>
      <c r="B334" s="36"/>
      <c r="C334" s="37"/>
      <c r="D334" s="37"/>
      <c r="E334" s="40" t="s">
        <v>848</v>
      </c>
      <c r="F334" s="37"/>
      <c r="G334" s="37"/>
      <c r="H334" s="37"/>
      <c r="I334" s="37"/>
      <c r="J334" s="39"/>
    </row>
    <row r="335" ht="60">
      <c r="A335" s="29" t="s">
        <v>37</v>
      </c>
      <c r="B335" s="36"/>
      <c r="C335" s="37"/>
      <c r="D335" s="37"/>
      <c r="E335" s="31" t="s">
        <v>577</v>
      </c>
      <c r="F335" s="37"/>
      <c r="G335" s="37"/>
      <c r="H335" s="37"/>
      <c r="I335" s="37"/>
      <c r="J335" s="39"/>
    </row>
    <row r="336" ht="30">
      <c r="A336" s="29" t="s">
        <v>29</v>
      </c>
      <c r="B336" s="29">
        <v>81</v>
      </c>
      <c r="C336" s="30" t="s">
        <v>578</v>
      </c>
      <c r="D336" s="29" t="s">
        <v>53</v>
      </c>
      <c r="E336" s="31" t="s">
        <v>579</v>
      </c>
      <c r="F336" s="32" t="s">
        <v>156</v>
      </c>
      <c r="G336" s="33">
        <v>3.75</v>
      </c>
      <c r="H336" s="34">
        <v>0</v>
      </c>
      <c r="I336" s="34">
        <f>ROUND(G336*H336,P4)</f>
        <v>0</v>
      </c>
      <c r="J336" s="29"/>
      <c r="O336" s="35">
        <f>I336*0.21</f>
        <v>0</v>
      </c>
      <c r="P336">
        <v>3</v>
      </c>
    </row>
    <row r="337" ht="90">
      <c r="A337" s="29" t="s">
        <v>34</v>
      </c>
      <c r="B337" s="36"/>
      <c r="C337" s="37"/>
      <c r="D337" s="37"/>
      <c r="E337" s="31" t="s">
        <v>856</v>
      </c>
      <c r="F337" s="37"/>
      <c r="G337" s="37"/>
      <c r="H337" s="37"/>
      <c r="I337" s="37"/>
      <c r="J337" s="39"/>
    </row>
    <row r="338">
      <c r="A338" s="29" t="s">
        <v>35</v>
      </c>
      <c r="B338" s="36"/>
      <c r="C338" s="37"/>
      <c r="D338" s="37"/>
      <c r="E338" s="40" t="s">
        <v>850</v>
      </c>
      <c r="F338" s="37"/>
      <c r="G338" s="37"/>
      <c r="H338" s="37"/>
      <c r="I338" s="37"/>
      <c r="J338" s="39"/>
    </row>
    <row r="339" ht="60">
      <c r="A339" s="29" t="s">
        <v>37</v>
      </c>
      <c r="B339" s="36"/>
      <c r="C339" s="37"/>
      <c r="D339" s="37"/>
      <c r="E339" s="31" t="s">
        <v>577</v>
      </c>
      <c r="F339" s="37"/>
      <c r="G339" s="37"/>
      <c r="H339" s="37"/>
      <c r="I339" s="37"/>
      <c r="J339" s="39"/>
    </row>
    <row r="340" ht="30">
      <c r="A340" s="29" t="s">
        <v>29</v>
      </c>
      <c r="B340" s="29">
        <v>82</v>
      </c>
      <c r="C340" s="30" t="s">
        <v>578</v>
      </c>
      <c r="D340" s="29" t="s">
        <v>318</v>
      </c>
      <c r="E340" s="31" t="s">
        <v>579</v>
      </c>
      <c r="F340" s="32" t="s">
        <v>156</v>
      </c>
      <c r="G340" s="33">
        <v>6.1749999999999998</v>
      </c>
      <c r="H340" s="34">
        <v>0</v>
      </c>
      <c r="I340" s="34">
        <f>ROUND(G340*H340,P4)</f>
        <v>0</v>
      </c>
      <c r="J340" s="29"/>
      <c r="O340" s="35">
        <f>I340*0.21</f>
        <v>0</v>
      </c>
      <c r="P340">
        <v>3</v>
      </c>
    </row>
    <row r="341" ht="90">
      <c r="A341" s="29" t="s">
        <v>34</v>
      </c>
      <c r="B341" s="36"/>
      <c r="C341" s="37"/>
      <c r="D341" s="37"/>
      <c r="E341" s="31" t="s">
        <v>857</v>
      </c>
      <c r="F341" s="37"/>
      <c r="G341" s="37"/>
      <c r="H341" s="37"/>
      <c r="I341" s="37"/>
      <c r="J341" s="39"/>
    </row>
    <row r="342">
      <c r="A342" s="29" t="s">
        <v>35</v>
      </c>
      <c r="B342" s="36"/>
      <c r="C342" s="37"/>
      <c r="D342" s="37"/>
      <c r="E342" s="40" t="s">
        <v>852</v>
      </c>
      <c r="F342" s="37"/>
      <c r="G342" s="37"/>
      <c r="H342" s="37"/>
      <c r="I342" s="37"/>
      <c r="J342" s="39"/>
    </row>
    <row r="343" ht="60">
      <c r="A343" s="29" t="s">
        <v>37</v>
      </c>
      <c r="B343" s="36"/>
      <c r="C343" s="37"/>
      <c r="D343" s="37"/>
      <c r="E343" s="31" t="s">
        <v>577</v>
      </c>
      <c r="F343" s="37"/>
      <c r="G343" s="37"/>
      <c r="H343" s="37"/>
      <c r="I343" s="37"/>
      <c r="J343" s="39"/>
    </row>
    <row r="344" ht="30">
      <c r="A344" s="29" t="s">
        <v>29</v>
      </c>
      <c r="B344" s="29">
        <v>83</v>
      </c>
      <c r="C344" s="30" t="s">
        <v>578</v>
      </c>
      <c r="D344" s="29" t="s">
        <v>712</v>
      </c>
      <c r="E344" s="31" t="s">
        <v>579</v>
      </c>
      <c r="F344" s="32" t="s">
        <v>156</v>
      </c>
      <c r="G344" s="33">
        <v>4.4000000000000004</v>
      </c>
      <c r="H344" s="34">
        <v>0</v>
      </c>
      <c r="I344" s="34">
        <f>ROUND(G344*H344,P4)</f>
        <v>0</v>
      </c>
      <c r="J344" s="29"/>
      <c r="O344" s="35">
        <f>I344*0.21</f>
        <v>0</v>
      </c>
      <c r="P344">
        <v>3</v>
      </c>
    </row>
    <row r="345" ht="90">
      <c r="A345" s="29" t="s">
        <v>34</v>
      </c>
      <c r="B345" s="36"/>
      <c r="C345" s="37"/>
      <c r="D345" s="37"/>
      <c r="E345" s="31" t="s">
        <v>858</v>
      </c>
      <c r="F345" s="37"/>
      <c r="G345" s="37"/>
      <c r="H345" s="37"/>
      <c r="I345" s="37"/>
      <c r="J345" s="39"/>
    </row>
    <row r="346">
      <c r="A346" s="29" t="s">
        <v>35</v>
      </c>
      <c r="B346" s="36"/>
      <c r="C346" s="37"/>
      <c r="D346" s="37"/>
      <c r="E346" s="40" t="s">
        <v>859</v>
      </c>
      <c r="F346" s="37"/>
      <c r="G346" s="37"/>
      <c r="H346" s="37"/>
      <c r="I346" s="37"/>
      <c r="J346" s="39"/>
    </row>
    <row r="347" ht="60">
      <c r="A347" s="29" t="s">
        <v>37</v>
      </c>
      <c r="B347" s="36"/>
      <c r="C347" s="37"/>
      <c r="D347" s="37"/>
      <c r="E347" s="31" t="s">
        <v>577</v>
      </c>
      <c r="F347" s="37"/>
      <c r="G347" s="37"/>
      <c r="H347" s="37"/>
      <c r="I347" s="37"/>
      <c r="J347" s="39"/>
    </row>
    <row r="348" ht="30">
      <c r="A348" s="29" t="s">
        <v>29</v>
      </c>
      <c r="B348" s="29">
        <v>84</v>
      </c>
      <c r="C348" s="30" t="s">
        <v>584</v>
      </c>
      <c r="D348" s="29" t="s">
        <v>49</v>
      </c>
      <c r="E348" s="31" t="s">
        <v>585</v>
      </c>
      <c r="F348" s="32" t="s">
        <v>94</v>
      </c>
      <c r="G348" s="33">
        <v>318.23700000000002</v>
      </c>
      <c r="H348" s="34">
        <v>0</v>
      </c>
      <c r="I348" s="34">
        <f>ROUND(G348*H348,P4)</f>
        <v>0</v>
      </c>
      <c r="J348" s="29"/>
      <c r="O348" s="35">
        <f>I348*0.21</f>
        <v>0</v>
      </c>
      <c r="P348">
        <v>3</v>
      </c>
    </row>
    <row r="349" ht="120">
      <c r="A349" s="29" t="s">
        <v>34</v>
      </c>
      <c r="B349" s="36"/>
      <c r="C349" s="37"/>
      <c r="D349" s="37"/>
      <c r="E349" s="31" t="s">
        <v>860</v>
      </c>
      <c r="F349" s="37"/>
      <c r="G349" s="37"/>
      <c r="H349" s="37"/>
      <c r="I349" s="37"/>
      <c r="J349" s="39"/>
    </row>
    <row r="350">
      <c r="A350" s="29" t="s">
        <v>35</v>
      </c>
      <c r="B350" s="36"/>
      <c r="C350" s="37"/>
      <c r="D350" s="37"/>
      <c r="E350" s="40" t="s">
        <v>861</v>
      </c>
      <c r="F350" s="37"/>
      <c r="G350" s="37"/>
      <c r="H350" s="37"/>
      <c r="I350" s="37"/>
      <c r="J350" s="39"/>
    </row>
    <row r="351" ht="60">
      <c r="A351" s="29" t="s">
        <v>37</v>
      </c>
      <c r="B351" s="36"/>
      <c r="C351" s="37"/>
      <c r="D351" s="37"/>
      <c r="E351" s="31" t="s">
        <v>588</v>
      </c>
      <c r="F351" s="37"/>
      <c r="G351" s="37"/>
      <c r="H351" s="37"/>
      <c r="I351" s="37"/>
      <c r="J351" s="39"/>
    </row>
    <row r="352" ht="30">
      <c r="A352" s="29" t="s">
        <v>29</v>
      </c>
      <c r="B352" s="29">
        <v>85</v>
      </c>
      <c r="C352" s="30" t="s">
        <v>584</v>
      </c>
      <c r="D352" s="29" t="s">
        <v>53</v>
      </c>
      <c r="E352" s="31" t="s">
        <v>585</v>
      </c>
      <c r="F352" s="32" t="s">
        <v>94</v>
      </c>
      <c r="G352" s="33">
        <v>112.172</v>
      </c>
      <c r="H352" s="34">
        <v>0</v>
      </c>
      <c r="I352" s="34">
        <f>ROUND(G352*H352,P4)</f>
        <v>0</v>
      </c>
      <c r="J352" s="29"/>
      <c r="O352" s="35">
        <f>I352*0.21</f>
        <v>0</v>
      </c>
      <c r="P352">
        <v>3</v>
      </c>
    </row>
    <row r="353" ht="105">
      <c r="A353" s="29" t="s">
        <v>34</v>
      </c>
      <c r="B353" s="36"/>
      <c r="C353" s="37"/>
      <c r="D353" s="37"/>
      <c r="E353" s="31" t="s">
        <v>862</v>
      </c>
      <c r="F353" s="37"/>
      <c r="G353" s="37"/>
      <c r="H353" s="37"/>
      <c r="I353" s="37"/>
      <c r="J353" s="39"/>
    </row>
    <row r="354">
      <c r="A354" s="29" t="s">
        <v>35</v>
      </c>
      <c r="B354" s="36"/>
      <c r="C354" s="37"/>
      <c r="D354" s="37"/>
      <c r="E354" s="40" t="s">
        <v>863</v>
      </c>
      <c r="F354" s="37"/>
      <c r="G354" s="37"/>
      <c r="H354" s="37"/>
      <c r="I354" s="37"/>
      <c r="J354" s="39"/>
    </row>
    <row r="355" ht="60">
      <c r="A355" s="29" t="s">
        <v>37</v>
      </c>
      <c r="B355" s="36"/>
      <c r="C355" s="37"/>
      <c r="D355" s="37"/>
      <c r="E355" s="31" t="s">
        <v>588</v>
      </c>
      <c r="F355" s="37"/>
      <c r="G355" s="37"/>
      <c r="H355" s="37"/>
      <c r="I355" s="37"/>
      <c r="J355" s="39"/>
    </row>
    <row r="356">
      <c r="A356" s="29" t="s">
        <v>29</v>
      </c>
      <c r="B356" s="29">
        <v>86</v>
      </c>
      <c r="C356" s="30" t="s">
        <v>864</v>
      </c>
      <c r="D356" s="29" t="s">
        <v>31</v>
      </c>
      <c r="E356" s="31" t="s">
        <v>865</v>
      </c>
      <c r="F356" s="32" t="s">
        <v>94</v>
      </c>
      <c r="G356" s="33">
        <v>12.5</v>
      </c>
      <c r="H356" s="34">
        <v>0</v>
      </c>
      <c r="I356" s="34">
        <f>ROUND(G356*H356,P4)</f>
        <v>0</v>
      </c>
      <c r="J356" s="29"/>
      <c r="O356" s="35">
        <f>I356*0.21</f>
        <v>0</v>
      </c>
      <c r="P356">
        <v>3</v>
      </c>
    </row>
    <row r="357" ht="75">
      <c r="A357" s="29" t="s">
        <v>34</v>
      </c>
      <c r="B357" s="36"/>
      <c r="C357" s="37"/>
      <c r="D357" s="37"/>
      <c r="E357" s="31" t="s">
        <v>866</v>
      </c>
      <c r="F357" s="37"/>
      <c r="G357" s="37"/>
      <c r="H357" s="37"/>
      <c r="I357" s="37"/>
      <c r="J357" s="39"/>
    </row>
    <row r="358">
      <c r="A358" s="29" t="s">
        <v>35</v>
      </c>
      <c r="B358" s="36"/>
      <c r="C358" s="37"/>
      <c r="D358" s="37"/>
      <c r="E358" s="40" t="s">
        <v>788</v>
      </c>
      <c r="F358" s="37"/>
      <c r="G358" s="37"/>
      <c r="H358" s="37"/>
      <c r="I358" s="37"/>
      <c r="J358" s="39"/>
    </row>
    <row r="359" ht="30">
      <c r="A359" s="29" t="s">
        <v>37</v>
      </c>
      <c r="B359" s="36"/>
      <c r="C359" s="37"/>
      <c r="D359" s="37"/>
      <c r="E359" s="31" t="s">
        <v>867</v>
      </c>
      <c r="F359" s="37"/>
      <c r="G359" s="37"/>
      <c r="H359" s="37"/>
      <c r="I359" s="37"/>
      <c r="J359" s="39"/>
    </row>
    <row r="360" ht="30">
      <c r="A360" s="29" t="s">
        <v>29</v>
      </c>
      <c r="B360" s="29">
        <v>87</v>
      </c>
      <c r="C360" s="30" t="s">
        <v>868</v>
      </c>
      <c r="D360" s="29" t="s">
        <v>31</v>
      </c>
      <c r="E360" s="31" t="s">
        <v>869</v>
      </c>
      <c r="F360" s="32" t="s">
        <v>94</v>
      </c>
      <c r="G360" s="33">
        <v>544.25999999999999</v>
      </c>
      <c r="H360" s="34">
        <v>0</v>
      </c>
      <c r="I360" s="34">
        <f>ROUND(G360*H360,P4)</f>
        <v>0</v>
      </c>
      <c r="J360" s="29"/>
      <c r="O360" s="35">
        <f>I360*0.21</f>
        <v>0</v>
      </c>
      <c r="P360">
        <v>3</v>
      </c>
    </row>
    <row r="361" ht="120">
      <c r="A361" s="29" t="s">
        <v>34</v>
      </c>
      <c r="B361" s="36"/>
      <c r="C361" s="37"/>
      <c r="D361" s="37"/>
      <c r="E361" s="31" t="s">
        <v>870</v>
      </c>
      <c r="F361" s="37"/>
      <c r="G361" s="37"/>
      <c r="H361" s="37"/>
      <c r="I361" s="37"/>
      <c r="J361" s="39"/>
    </row>
    <row r="362">
      <c r="A362" s="29" t="s">
        <v>35</v>
      </c>
      <c r="B362" s="36"/>
      <c r="C362" s="37"/>
      <c r="D362" s="37"/>
      <c r="E362" s="40" t="s">
        <v>871</v>
      </c>
      <c r="F362" s="37"/>
      <c r="G362" s="37"/>
      <c r="H362" s="37"/>
      <c r="I362" s="37"/>
      <c r="J362" s="39"/>
    </row>
    <row r="363" ht="120">
      <c r="A363" s="29" t="s">
        <v>37</v>
      </c>
      <c r="B363" s="36"/>
      <c r="C363" s="37"/>
      <c r="D363" s="37"/>
      <c r="E363" s="31" t="s">
        <v>872</v>
      </c>
      <c r="F363" s="37"/>
      <c r="G363" s="37"/>
      <c r="H363" s="37"/>
      <c r="I363" s="37"/>
      <c r="J363" s="39"/>
    </row>
    <row r="364">
      <c r="A364" s="29" t="s">
        <v>29</v>
      </c>
      <c r="B364" s="29">
        <v>88</v>
      </c>
      <c r="C364" s="30" t="s">
        <v>873</v>
      </c>
      <c r="D364" s="29" t="s">
        <v>49</v>
      </c>
      <c r="E364" s="31" t="s">
        <v>874</v>
      </c>
      <c r="F364" s="32" t="s">
        <v>403</v>
      </c>
      <c r="G364" s="33">
        <v>97.650000000000006</v>
      </c>
      <c r="H364" s="34">
        <v>0</v>
      </c>
      <c r="I364" s="34">
        <f>ROUND(G364*H364,P4)</f>
        <v>0</v>
      </c>
      <c r="J364" s="29"/>
      <c r="O364" s="35">
        <f>I364*0.21</f>
        <v>0</v>
      </c>
      <c r="P364">
        <v>3</v>
      </c>
    </row>
    <row r="365">
      <c r="A365" s="29" t="s">
        <v>34</v>
      </c>
      <c r="B365" s="36"/>
      <c r="C365" s="37"/>
      <c r="D365" s="37"/>
      <c r="E365" s="31" t="s">
        <v>875</v>
      </c>
      <c r="F365" s="37"/>
      <c r="G365" s="37"/>
      <c r="H365" s="37"/>
      <c r="I365" s="37"/>
      <c r="J365" s="39"/>
    </row>
    <row r="366">
      <c r="A366" s="29" t="s">
        <v>35</v>
      </c>
      <c r="B366" s="36"/>
      <c r="C366" s="37"/>
      <c r="D366" s="37"/>
      <c r="E366" s="40" t="s">
        <v>876</v>
      </c>
      <c r="F366" s="37"/>
      <c r="G366" s="37"/>
      <c r="H366" s="37"/>
      <c r="I366" s="37"/>
      <c r="J366" s="39"/>
    </row>
    <row r="367" ht="45">
      <c r="A367" s="29" t="s">
        <v>37</v>
      </c>
      <c r="B367" s="36"/>
      <c r="C367" s="37"/>
      <c r="D367" s="37"/>
      <c r="E367" s="31" t="s">
        <v>406</v>
      </c>
      <c r="F367" s="37"/>
      <c r="G367" s="37"/>
      <c r="H367" s="37"/>
      <c r="I367" s="37"/>
      <c r="J367" s="39"/>
    </row>
    <row r="368">
      <c r="A368" s="29" t="s">
        <v>29</v>
      </c>
      <c r="B368" s="29">
        <v>89</v>
      </c>
      <c r="C368" s="30" t="s">
        <v>873</v>
      </c>
      <c r="D368" s="29" t="s">
        <v>53</v>
      </c>
      <c r="E368" s="31" t="s">
        <v>874</v>
      </c>
      <c r="F368" s="32" t="s">
        <v>403</v>
      </c>
      <c r="G368" s="33">
        <v>2181.7800000000002</v>
      </c>
      <c r="H368" s="34">
        <v>0</v>
      </c>
      <c r="I368" s="34">
        <f>ROUND(G368*H368,P4)</f>
        <v>0</v>
      </c>
      <c r="J368" s="29"/>
      <c r="O368" s="35">
        <f>I368*0.21</f>
        <v>0</v>
      </c>
      <c r="P368">
        <v>3</v>
      </c>
    </row>
    <row r="369">
      <c r="A369" s="29" t="s">
        <v>34</v>
      </c>
      <c r="B369" s="36"/>
      <c r="C369" s="37"/>
      <c r="D369" s="37"/>
      <c r="E369" s="31" t="s">
        <v>877</v>
      </c>
      <c r="F369" s="37"/>
      <c r="G369" s="37"/>
      <c r="H369" s="37"/>
      <c r="I369" s="37"/>
      <c r="J369" s="39"/>
    </row>
    <row r="370">
      <c r="A370" s="29" t="s">
        <v>35</v>
      </c>
      <c r="B370" s="36"/>
      <c r="C370" s="37"/>
      <c r="D370" s="37"/>
      <c r="E370" s="40" t="s">
        <v>878</v>
      </c>
      <c r="F370" s="37"/>
      <c r="G370" s="37"/>
      <c r="H370" s="37"/>
      <c r="I370" s="37"/>
      <c r="J370" s="39"/>
    </row>
    <row r="371" ht="45">
      <c r="A371" s="29" t="s">
        <v>37</v>
      </c>
      <c r="B371" s="36"/>
      <c r="C371" s="37"/>
      <c r="D371" s="37"/>
      <c r="E371" s="31" t="s">
        <v>406</v>
      </c>
      <c r="F371" s="37"/>
      <c r="G371" s="37"/>
      <c r="H371" s="37"/>
      <c r="I371" s="37"/>
      <c r="J371" s="39"/>
    </row>
    <row r="372">
      <c r="A372" s="29" t="s">
        <v>29</v>
      </c>
      <c r="B372" s="29">
        <v>90</v>
      </c>
      <c r="C372" s="30" t="s">
        <v>879</v>
      </c>
      <c r="D372" s="29" t="s">
        <v>31</v>
      </c>
      <c r="E372" s="31" t="s">
        <v>880</v>
      </c>
      <c r="F372" s="32" t="s">
        <v>102</v>
      </c>
      <c r="G372" s="33">
        <v>7</v>
      </c>
      <c r="H372" s="34">
        <v>0</v>
      </c>
      <c r="I372" s="34">
        <f>ROUND(G372*H372,P4)</f>
        <v>0</v>
      </c>
      <c r="J372" s="29"/>
      <c r="O372" s="35">
        <f>I372*0.21</f>
        <v>0</v>
      </c>
      <c r="P372">
        <v>3</v>
      </c>
    </row>
    <row r="373" ht="45">
      <c r="A373" s="29" t="s">
        <v>34</v>
      </c>
      <c r="B373" s="36"/>
      <c r="C373" s="37"/>
      <c r="D373" s="37"/>
      <c r="E373" s="31" t="s">
        <v>881</v>
      </c>
      <c r="F373" s="37"/>
      <c r="G373" s="37"/>
      <c r="H373" s="37"/>
      <c r="I373" s="37"/>
      <c r="J373" s="39"/>
    </row>
    <row r="374">
      <c r="A374" s="29" t="s">
        <v>35</v>
      </c>
      <c r="B374" s="36"/>
      <c r="C374" s="37"/>
      <c r="D374" s="37"/>
      <c r="E374" s="40" t="s">
        <v>250</v>
      </c>
      <c r="F374" s="37"/>
      <c r="G374" s="37"/>
      <c r="H374" s="37"/>
      <c r="I374" s="37"/>
      <c r="J374" s="39"/>
    </row>
    <row r="375" ht="105">
      <c r="A375" s="29" t="s">
        <v>37</v>
      </c>
      <c r="B375" s="36"/>
      <c r="C375" s="37"/>
      <c r="D375" s="37"/>
      <c r="E375" s="31" t="s">
        <v>882</v>
      </c>
      <c r="F375" s="37"/>
      <c r="G375" s="37"/>
      <c r="H375" s="37"/>
      <c r="I375" s="37"/>
      <c r="J375" s="39"/>
    </row>
    <row r="376">
      <c r="A376" s="29" t="s">
        <v>29</v>
      </c>
      <c r="B376" s="29">
        <v>91</v>
      </c>
      <c r="C376" s="30" t="s">
        <v>883</v>
      </c>
      <c r="D376" s="29" t="s">
        <v>31</v>
      </c>
      <c r="E376" s="31" t="s">
        <v>884</v>
      </c>
      <c r="F376" s="32" t="s">
        <v>94</v>
      </c>
      <c r="G376" s="33">
        <v>180</v>
      </c>
      <c r="H376" s="34">
        <v>0</v>
      </c>
      <c r="I376" s="34">
        <f>ROUND(G376*H376,P4)</f>
        <v>0</v>
      </c>
      <c r="J376" s="29"/>
      <c r="O376" s="35">
        <f>I376*0.21</f>
        <v>0</v>
      </c>
      <c r="P376">
        <v>3</v>
      </c>
    </row>
    <row r="377" ht="120">
      <c r="A377" s="29" t="s">
        <v>34</v>
      </c>
      <c r="B377" s="36"/>
      <c r="C377" s="37"/>
      <c r="D377" s="37"/>
      <c r="E377" s="31" t="s">
        <v>885</v>
      </c>
      <c r="F377" s="37"/>
      <c r="G377" s="37"/>
      <c r="H377" s="37"/>
      <c r="I377" s="37"/>
      <c r="J377" s="39"/>
    </row>
    <row r="378">
      <c r="A378" s="29" t="s">
        <v>35</v>
      </c>
      <c r="B378" s="36"/>
      <c r="C378" s="37"/>
      <c r="D378" s="37"/>
      <c r="E378" s="40" t="s">
        <v>886</v>
      </c>
      <c r="F378" s="37"/>
      <c r="G378" s="37"/>
      <c r="H378" s="37"/>
      <c r="I378" s="37"/>
      <c r="J378" s="39"/>
    </row>
    <row r="379" ht="105">
      <c r="A379" s="29" t="s">
        <v>37</v>
      </c>
      <c r="B379" s="41"/>
      <c r="C379" s="42"/>
      <c r="D379" s="42"/>
      <c r="E379" s="31" t="s">
        <v>882</v>
      </c>
      <c r="F379" s="42"/>
      <c r="G379" s="42"/>
      <c r="H379" s="42"/>
      <c r="I379" s="42"/>
      <c r="J379"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887</v>
      </c>
      <c r="I3" s="16">
        <f>SUMIFS(I8:I394,A8:A394,"SD")</f>
        <v>0</v>
      </c>
      <c r="J3" s="9"/>
      <c r="O3">
        <v>0</v>
      </c>
      <c r="P3">
        <v>2</v>
      </c>
    </row>
    <row r="4">
      <c r="A4" s="10" t="s">
        <v>8</v>
      </c>
      <c r="B4" s="11" t="s">
        <v>13</v>
      </c>
      <c r="C4" s="12" t="s">
        <v>887</v>
      </c>
      <c r="D4" s="13"/>
      <c r="E4" s="14" t="s">
        <v>888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311</v>
      </c>
      <c r="D9" s="29" t="s">
        <v>49</v>
      </c>
      <c r="E9" s="31" t="s">
        <v>312</v>
      </c>
      <c r="F9" s="32" t="s">
        <v>88</v>
      </c>
      <c r="G9" s="33">
        <v>6787.2860000000001</v>
      </c>
      <c r="H9" s="34">
        <v>0</v>
      </c>
      <c r="I9" s="34">
        <f>ROUND(G9*H9,P4)</f>
        <v>0</v>
      </c>
      <c r="J9" s="29"/>
      <c r="O9" s="35">
        <f>I9*0.21</f>
        <v>0</v>
      </c>
      <c r="P9">
        <v>3</v>
      </c>
    </row>
    <row r="10">
      <c r="A10" s="29" t="s">
        <v>34</v>
      </c>
      <c r="B10" s="36"/>
      <c r="C10" s="37"/>
      <c r="D10" s="37"/>
      <c r="E10" s="31" t="s">
        <v>889</v>
      </c>
      <c r="F10" s="37"/>
      <c r="G10" s="37"/>
      <c r="H10" s="37"/>
      <c r="I10" s="37"/>
      <c r="J10" s="39"/>
    </row>
    <row r="11" ht="195">
      <c r="A11" s="29" t="s">
        <v>35</v>
      </c>
      <c r="B11" s="36"/>
      <c r="C11" s="37"/>
      <c r="D11" s="37"/>
      <c r="E11" s="40" t="s">
        <v>890</v>
      </c>
      <c r="F11" s="37"/>
      <c r="G11" s="37"/>
      <c r="H11" s="37"/>
      <c r="I11" s="37"/>
      <c r="J11" s="39"/>
    </row>
    <row r="12" ht="30">
      <c r="A12" s="29" t="s">
        <v>37</v>
      </c>
      <c r="B12" s="36"/>
      <c r="C12" s="37"/>
      <c r="D12" s="37"/>
      <c r="E12" s="31" t="s">
        <v>315</v>
      </c>
      <c r="F12" s="37"/>
      <c r="G12" s="37"/>
      <c r="H12" s="37"/>
      <c r="I12" s="37"/>
      <c r="J12" s="39"/>
    </row>
    <row r="13">
      <c r="A13" s="29" t="s">
        <v>29</v>
      </c>
      <c r="B13" s="29">
        <v>2</v>
      </c>
      <c r="C13" s="30" t="s">
        <v>311</v>
      </c>
      <c r="D13" s="29" t="s">
        <v>53</v>
      </c>
      <c r="E13" s="31" t="s">
        <v>312</v>
      </c>
      <c r="F13" s="32" t="s">
        <v>88</v>
      </c>
      <c r="G13" s="33">
        <v>73.879999999999995</v>
      </c>
      <c r="H13" s="34">
        <v>0</v>
      </c>
      <c r="I13" s="34">
        <f>ROUND(G13*H13,P4)</f>
        <v>0</v>
      </c>
      <c r="J13" s="29"/>
      <c r="O13" s="35">
        <f>I13*0.21</f>
        <v>0</v>
      </c>
      <c r="P13">
        <v>3</v>
      </c>
    </row>
    <row r="14">
      <c r="A14" s="29" t="s">
        <v>34</v>
      </c>
      <c r="B14" s="36"/>
      <c r="C14" s="37"/>
      <c r="D14" s="37"/>
      <c r="E14" s="31" t="s">
        <v>316</v>
      </c>
      <c r="F14" s="37"/>
      <c r="G14" s="37"/>
      <c r="H14" s="37"/>
      <c r="I14" s="37"/>
      <c r="J14" s="39"/>
    </row>
    <row r="15" ht="135">
      <c r="A15" s="29" t="s">
        <v>35</v>
      </c>
      <c r="B15" s="36"/>
      <c r="C15" s="37"/>
      <c r="D15" s="37"/>
      <c r="E15" s="40" t="s">
        <v>891</v>
      </c>
      <c r="F15" s="37"/>
      <c r="G15" s="37"/>
      <c r="H15" s="37"/>
      <c r="I15" s="37"/>
      <c r="J15" s="39"/>
    </row>
    <row r="16" ht="30">
      <c r="A16" s="29" t="s">
        <v>37</v>
      </c>
      <c r="B16" s="36"/>
      <c r="C16" s="37"/>
      <c r="D16" s="37"/>
      <c r="E16" s="31" t="s">
        <v>315</v>
      </c>
      <c r="F16" s="37"/>
      <c r="G16" s="37"/>
      <c r="H16" s="37"/>
      <c r="I16" s="37"/>
      <c r="J16" s="39"/>
    </row>
    <row r="17">
      <c r="A17" s="23" t="s">
        <v>26</v>
      </c>
      <c r="B17" s="24"/>
      <c r="C17" s="25" t="s">
        <v>49</v>
      </c>
      <c r="D17" s="26"/>
      <c r="E17" s="23" t="s">
        <v>321</v>
      </c>
      <c r="F17" s="26"/>
      <c r="G17" s="26"/>
      <c r="H17" s="26"/>
      <c r="I17" s="27">
        <f>SUMIFS(I18:I149,A18:A149,"P")</f>
        <v>0</v>
      </c>
      <c r="J17" s="28"/>
    </row>
    <row r="18">
      <c r="A18" s="29" t="s">
        <v>29</v>
      </c>
      <c r="B18" s="29">
        <v>3</v>
      </c>
      <c r="C18" s="30" t="s">
        <v>594</v>
      </c>
      <c r="D18" s="29" t="s">
        <v>31</v>
      </c>
      <c r="E18" s="31" t="s">
        <v>595</v>
      </c>
      <c r="F18" s="32" t="s">
        <v>156</v>
      </c>
      <c r="G18" s="33">
        <v>167</v>
      </c>
      <c r="H18" s="34">
        <v>0</v>
      </c>
      <c r="I18" s="34">
        <f>ROUND(G18*H18,P4)</f>
        <v>0</v>
      </c>
      <c r="J18" s="29"/>
      <c r="O18" s="35">
        <f>I18*0.21</f>
        <v>0</v>
      </c>
      <c r="P18">
        <v>3</v>
      </c>
    </row>
    <row r="19" ht="60">
      <c r="A19" s="29" t="s">
        <v>34</v>
      </c>
      <c r="B19" s="36"/>
      <c r="C19" s="37"/>
      <c r="D19" s="37"/>
      <c r="E19" s="31" t="s">
        <v>892</v>
      </c>
      <c r="F19" s="37"/>
      <c r="G19" s="37"/>
      <c r="H19" s="37"/>
      <c r="I19" s="37"/>
      <c r="J19" s="39"/>
    </row>
    <row r="20">
      <c r="A20" s="29" t="s">
        <v>35</v>
      </c>
      <c r="B20" s="36"/>
      <c r="C20" s="37"/>
      <c r="D20" s="37"/>
      <c r="E20" s="40" t="s">
        <v>893</v>
      </c>
      <c r="F20" s="37"/>
      <c r="G20" s="37"/>
      <c r="H20" s="37"/>
      <c r="I20" s="37"/>
      <c r="J20" s="39"/>
    </row>
    <row r="21" ht="45">
      <c r="A21" s="29" t="s">
        <v>37</v>
      </c>
      <c r="B21" s="36"/>
      <c r="C21" s="37"/>
      <c r="D21" s="37"/>
      <c r="E21" s="31" t="s">
        <v>598</v>
      </c>
      <c r="F21" s="37"/>
      <c r="G21" s="37"/>
      <c r="H21" s="37"/>
      <c r="I21" s="37"/>
      <c r="J21" s="39"/>
    </row>
    <row r="22">
      <c r="A22" s="29" t="s">
        <v>29</v>
      </c>
      <c r="B22" s="29">
        <v>4</v>
      </c>
      <c r="C22" s="30" t="s">
        <v>599</v>
      </c>
      <c r="D22" s="29" t="s">
        <v>31</v>
      </c>
      <c r="E22" s="31" t="s">
        <v>600</v>
      </c>
      <c r="F22" s="32" t="s">
        <v>102</v>
      </c>
      <c r="G22" s="33">
        <v>23</v>
      </c>
      <c r="H22" s="34">
        <v>0</v>
      </c>
      <c r="I22" s="34">
        <f>ROUND(G22*H22,P4)</f>
        <v>0</v>
      </c>
      <c r="J22" s="29"/>
      <c r="O22" s="35">
        <f>I22*0.21</f>
        <v>0</v>
      </c>
      <c r="P22">
        <v>3</v>
      </c>
    </row>
    <row r="23" ht="60">
      <c r="A23" s="29" t="s">
        <v>34</v>
      </c>
      <c r="B23" s="36"/>
      <c r="C23" s="37"/>
      <c r="D23" s="37"/>
      <c r="E23" s="31" t="s">
        <v>894</v>
      </c>
      <c r="F23" s="37"/>
      <c r="G23" s="37"/>
      <c r="H23" s="37"/>
      <c r="I23" s="37"/>
      <c r="J23" s="39"/>
    </row>
    <row r="24">
      <c r="A24" s="29" t="s">
        <v>35</v>
      </c>
      <c r="B24" s="36"/>
      <c r="C24" s="37"/>
      <c r="D24" s="37"/>
      <c r="E24" s="40" t="s">
        <v>895</v>
      </c>
      <c r="F24" s="37"/>
      <c r="G24" s="37"/>
      <c r="H24" s="37"/>
      <c r="I24" s="37"/>
      <c r="J24" s="39"/>
    </row>
    <row r="25" ht="195">
      <c r="A25" s="29" t="s">
        <v>37</v>
      </c>
      <c r="B25" s="36"/>
      <c r="C25" s="37"/>
      <c r="D25" s="37"/>
      <c r="E25" s="31" t="s">
        <v>603</v>
      </c>
      <c r="F25" s="37"/>
      <c r="G25" s="37"/>
      <c r="H25" s="37"/>
      <c r="I25" s="37"/>
      <c r="J25" s="39"/>
    </row>
    <row r="26" ht="30">
      <c r="A26" s="29" t="s">
        <v>29</v>
      </c>
      <c r="B26" s="29">
        <v>5</v>
      </c>
      <c r="C26" s="30" t="s">
        <v>604</v>
      </c>
      <c r="D26" s="29" t="s">
        <v>49</v>
      </c>
      <c r="E26" s="31" t="s">
        <v>605</v>
      </c>
      <c r="F26" s="32" t="s">
        <v>324</v>
      </c>
      <c r="G26" s="33">
        <v>272.91300000000001</v>
      </c>
      <c r="H26" s="34">
        <v>0</v>
      </c>
      <c r="I26" s="34">
        <f>ROUND(G26*H26,P4)</f>
        <v>0</v>
      </c>
      <c r="J26" s="29"/>
      <c r="O26" s="35">
        <f>I26*0.21</f>
        <v>0</v>
      </c>
      <c r="P26">
        <v>3</v>
      </c>
    </row>
    <row r="27" ht="90">
      <c r="A27" s="29" t="s">
        <v>34</v>
      </c>
      <c r="B27" s="36"/>
      <c r="C27" s="37"/>
      <c r="D27" s="37"/>
      <c r="E27" s="31" t="s">
        <v>896</v>
      </c>
      <c r="F27" s="37"/>
      <c r="G27" s="37"/>
      <c r="H27" s="37"/>
      <c r="I27" s="37"/>
      <c r="J27" s="39"/>
    </row>
    <row r="28">
      <c r="A28" s="29" t="s">
        <v>35</v>
      </c>
      <c r="B28" s="36"/>
      <c r="C28" s="37"/>
      <c r="D28" s="37"/>
      <c r="E28" s="40" t="s">
        <v>897</v>
      </c>
      <c r="F28" s="37"/>
      <c r="G28" s="37"/>
      <c r="H28" s="37"/>
      <c r="I28" s="37"/>
      <c r="J28" s="39"/>
    </row>
    <row r="29" ht="45">
      <c r="A29" s="29" t="s">
        <v>37</v>
      </c>
      <c r="B29" s="36"/>
      <c r="C29" s="37"/>
      <c r="D29" s="37"/>
      <c r="E29" s="31" t="s">
        <v>608</v>
      </c>
      <c r="F29" s="37"/>
      <c r="G29" s="37"/>
      <c r="H29" s="37"/>
      <c r="I29" s="37"/>
      <c r="J29" s="39"/>
    </row>
    <row r="30" ht="30">
      <c r="A30" s="29" t="s">
        <v>29</v>
      </c>
      <c r="B30" s="29">
        <v>6</v>
      </c>
      <c r="C30" s="30" t="s">
        <v>604</v>
      </c>
      <c r="D30" s="29" t="s">
        <v>53</v>
      </c>
      <c r="E30" s="31" t="s">
        <v>605</v>
      </c>
      <c r="F30" s="32" t="s">
        <v>324</v>
      </c>
      <c r="G30" s="33">
        <v>2.8119999999999998</v>
      </c>
      <c r="H30" s="34">
        <v>0</v>
      </c>
      <c r="I30" s="34">
        <f>ROUND(G30*H30,P4)</f>
        <v>0</v>
      </c>
      <c r="J30" s="29"/>
      <c r="O30" s="35">
        <f>I30*0.21</f>
        <v>0</v>
      </c>
      <c r="P30">
        <v>3</v>
      </c>
    </row>
    <row r="31" ht="90">
      <c r="A31" s="29" t="s">
        <v>34</v>
      </c>
      <c r="B31" s="36"/>
      <c r="C31" s="37"/>
      <c r="D31" s="37"/>
      <c r="E31" s="31" t="s">
        <v>898</v>
      </c>
      <c r="F31" s="37"/>
      <c r="G31" s="37"/>
      <c r="H31" s="37"/>
      <c r="I31" s="37"/>
      <c r="J31" s="39"/>
    </row>
    <row r="32">
      <c r="A32" s="29" t="s">
        <v>35</v>
      </c>
      <c r="B32" s="36"/>
      <c r="C32" s="37"/>
      <c r="D32" s="37"/>
      <c r="E32" s="40" t="s">
        <v>899</v>
      </c>
      <c r="F32" s="37"/>
      <c r="G32" s="37"/>
      <c r="H32" s="37"/>
      <c r="I32" s="37"/>
      <c r="J32" s="39"/>
    </row>
    <row r="33" ht="45">
      <c r="A33" s="29" t="s">
        <v>37</v>
      </c>
      <c r="B33" s="36"/>
      <c r="C33" s="37"/>
      <c r="D33" s="37"/>
      <c r="E33" s="31" t="s">
        <v>608</v>
      </c>
      <c r="F33" s="37"/>
      <c r="G33" s="37"/>
      <c r="H33" s="37"/>
      <c r="I33" s="37"/>
      <c r="J33" s="39"/>
    </row>
    <row r="34" ht="30">
      <c r="A34" s="29" t="s">
        <v>29</v>
      </c>
      <c r="B34" s="29">
        <v>7</v>
      </c>
      <c r="C34" s="30" t="s">
        <v>900</v>
      </c>
      <c r="D34" s="29" t="s">
        <v>31</v>
      </c>
      <c r="E34" s="31" t="s">
        <v>901</v>
      </c>
      <c r="F34" s="32" t="s">
        <v>94</v>
      </c>
      <c r="G34" s="33">
        <v>233.358</v>
      </c>
      <c r="H34" s="34">
        <v>0</v>
      </c>
      <c r="I34" s="34">
        <f>ROUND(G34*H34,P4)</f>
        <v>0</v>
      </c>
      <c r="J34" s="29"/>
      <c r="O34" s="35">
        <f>I34*0.21</f>
        <v>0</v>
      </c>
      <c r="P34">
        <v>3</v>
      </c>
    </row>
    <row r="35" ht="60">
      <c r="A35" s="29" t="s">
        <v>34</v>
      </c>
      <c r="B35" s="36"/>
      <c r="C35" s="37"/>
      <c r="D35" s="37"/>
      <c r="E35" s="31" t="s">
        <v>902</v>
      </c>
      <c r="F35" s="37"/>
      <c r="G35" s="37"/>
      <c r="H35" s="37"/>
      <c r="I35" s="37"/>
      <c r="J35" s="39"/>
    </row>
    <row r="36">
      <c r="A36" s="29" t="s">
        <v>35</v>
      </c>
      <c r="B36" s="36"/>
      <c r="C36" s="37"/>
      <c r="D36" s="37"/>
      <c r="E36" s="40" t="s">
        <v>903</v>
      </c>
      <c r="F36" s="37"/>
      <c r="G36" s="37"/>
      <c r="H36" s="37"/>
      <c r="I36" s="37"/>
      <c r="J36" s="39"/>
    </row>
    <row r="37" ht="90">
      <c r="A37" s="29" t="s">
        <v>37</v>
      </c>
      <c r="B37" s="36"/>
      <c r="C37" s="37"/>
      <c r="D37" s="37"/>
      <c r="E37" s="31" t="s">
        <v>904</v>
      </c>
      <c r="F37" s="37"/>
      <c r="G37" s="37"/>
      <c r="H37" s="37"/>
      <c r="I37" s="37"/>
      <c r="J37" s="39"/>
    </row>
    <row r="38">
      <c r="A38" s="29" t="s">
        <v>29</v>
      </c>
      <c r="B38" s="29">
        <v>8</v>
      </c>
      <c r="C38" s="30" t="s">
        <v>905</v>
      </c>
      <c r="D38" s="29" t="s">
        <v>31</v>
      </c>
      <c r="E38" s="31" t="s">
        <v>906</v>
      </c>
      <c r="F38" s="32" t="s">
        <v>403</v>
      </c>
      <c r="G38" s="33">
        <v>515.721</v>
      </c>
      <c r="H38" s="34">
        <v>0</v>
      </c>
      <c r="I38" s="34">
        <f>ROUND(G38*H38,P4)</f>
        <v>0</v>
      </c>
      <c r="J38" s="29"/>
      <c r="O38" s="35">
        <f>I38*0.21</f>
        <v>0</v>
      </c>
      <c r="P38">
        <v>3</v>
      </c>
    </row>
    <row r="39">
      <c r="A39" s="29" t="s">
        <v>34</v>
      </c>
      <c r="B39" s="36"/>
      <c r="C39" s="37"/>
      <c r="D39" s="37"/>
      <c r="E39" s="31" t="s">
        <v>907</v>
      </c>
      <c r="F39" s="37"/>
      <c r="G39" s="37"/>
      <c r="H39" s="37"/>
      <c r="I39" s="37"/>
      <c r="J39" s="39"/>
    </row>
    <row r="40">
      <c r="A40" s="29" t="s">
        <v>35</v>
      </c>
      <c r="B40" s="36"/>
      <c r="C40" s="37"/>
      <c r="D40" s="37"/>
      <c r="E40" s="40" t="s">
        <v>908</v>
      </c>
      <c r="F40" s="37"/>
      <c r="G40" s="37"/>
      <c r="H40" s="37"/>
      <c r="I40" s="37"/>
      <c r="J40" s="39"/>
    </row>
    <row r="41" ht="45">
      <c r="A41" s="29" t="s">
        <v>37</v>
      </c>
      <c r="B41" s="36"/>
      <c r="C41" s="37"/>
      <c r="D41" s="37"/>
      <c r="E41" s="31" t="s">
        <v>406</v>
      </c>
      <c r="F41" s="37"/>
      <c r="G41" s="37"/>
      <c r="H41" s="37"/>
      <c r="I41" s="37"/>
      <c r="J41" s="39"/>
    </row>
    <row r="42">
      <c r="A42" s="29" t="s">
        <v>29</v>
      </c>
      <c r="B42" s="29">
        <v>9</v>
      </c>
      <c r="C42" s="30" t="s">
        <v>611</v>
      </c>
      <c r="D42" s="29" t="s">
        <v>49</v>
      </c>
      <c r="E42" s="31" t="s">
        <v>612</v>
      </c>
      <c r="F42" s="32" t="s">
        <v>324</v>
      </c>
      <c r="G42" s="33">
        <v>106.875</v>
      </c>
      <c r="H42" s="34">
        <v>0</v>
      </c>
      <c r="I42" s="34">
        <f>ROUND(G42*H42,P4)</f>
        <v>0</v>
      </c>
      <c r="J42" s="29"/>
      <c r="O42" s="35">
        <f>I42*0.21</f>
        <v>0</v>
      </c>
      <c r="P42">
        <v>3</v>
      </c>
    </row>
    <row r="43" ht="75">
      <c r="A43" s="29" t="s">
        <v>34</v>
      </c>
      <c r="B43" s="36"/>
      <c r="C43" s="37"/>
      <c r="D43" s="37"/>
      <c r="E43" s="31" t="s">
        <v>909</v>
      </c>
      <c r="F43" s="37"/>
      <c r="G43" s="37"/>
      <c r="H43" s="37"/>
      <c r="I43" s="37"/>
      <c r="J43" s="39"/>
    </row>
    <row r="44">
      <c r="A44" s="29" t="s">
        <v>35</v>
      </c>
      <c r="B44" s="36"/>
      <c r="C44" s="37"/>
      <c r="D44" s="37"/>
      <c r="E44" s="40" t="s">
        <v>910</v>
      </c>
      <c r="F44" s="37"/>
      <c r="G44" s="37"/>
      <c r="H44" s="37"/>
      <c r="I44" s="37"/>
      <c r="J44" s="39"/>
    </row>
    <row r="45" ht="45">
      <c r="A45" s="29" t="s">
        <v>37</v>
      </c>
      <c r="B45" s="36"/>
      <c r="C45" s="37"/>
      <c r="D45" s="37"/>
      <c r="E45" s="31" t="s">
        <v>615</v>
      </c>
      <c r="F45" s="37"/>
      <c r="G45" s="37"/>
      <c r="H45" s="37"/>
      <c r="I45" s="37"/>
      <c r="J45" s="39"/>
    </row>
    <row r="46">
      <c r="A46" s="29" t="s">
        <v>29</v>
      </c>
      <c r="B46" s="29">
        <v>10</v>
      </c>
      <c r="C46" s="30" t="s">
        <v>611</v>
      </c>
      <c r="D46" s="29" t="s">
        <v>53</v>
      </c>
      <c r="E46" s="31" t="s">
        <v>612</v>
      </c>
      <c r="F46" s="32" t="s">
        <v>324</v>
      </c>
      <c r="G46" s="33">
        <v>52.543999999999997</v>
      </c>
      <c r="H46" s="34">
        <v>0</v>
      </c>
      <c r="I46" s="34">
        <f>ROUND(G46*H46,P4)</f>
        <v>0</v>
      </c>
      <c r="J46" s="29"/>
      <c r="O46" s="35">
        <f>I46*0.21</f>
        <v>0</v>
      </c>
      <c r="P46">
        <v>3</v>
      </c>
    </row>
    <row r="47" ht="75">
      <c r="A47" s="29" t="s">
        <v>34</v>
      </c>
      <c r="B47" s="36"/>
      <c r="C47" s="37"/>
      <c r="D47" s="37"/>
      <c r="E47" s="31" t="s">
        <v>911</v>
      </c>
      <c r="F47" s="37"/>
      <c r="G47" s="37"/>
      <c r="H47" s="37"/>
      <c r="I47" s="37"/>
      <c r="J47" s="39"/>
    </row>
    <row r="48">
      <c r="A48" s="29" t="s">
        <v>35</v>
      </c>
      <c r="B48" s="36"/>
      <c r="C48" s="37"/>
      <c r="D48" s="37"/>
      <c r="E48" s="40" t="s">
        <v>912</v>
      </c>
      <c r="F48" s="37"/>
      <c r="G48" s="37"/>
      <c r="H48" s="37"/>
      <c r="I48" s="37"/>
      <c r="J48" s="39"/>
    </row>
    <row r="49" ht="45">
      <c r="A49" s="29" t="s">
        <v>37</v>
      </c>
      <c r="B49" s="36"/>
      <c r="C49" s="37"/>
      <c r="D49" s="37"/>
      <c r="E49" s="31" t="s">
        <v>615</v>
      </c>
      <c r="F49" s="37"/>
      <c r="G49" s="37"/>
      <c r="H49" s="37"/>
      <c r="I49" s="37"/>
      <c r="J49" s="39"/>
    </row>
    <row r="50">
      <c r="A50" s="29" t="s">
        <v>29</v>
      </c>
      <c r="B50" s="29">
        <v>11</v>
      </c>
      <c r="C50" s="30" t="s">
        <v>512</v>
      </c>
      <c r="D50" s="29" t="s">
        <v>31</v>
      </c>
      <c r="E50" s="31" t="s">
        <v>513</v>
      </c>
      <c r="F50" s="32" t="s">
        <v>324</v>
      </c>
      <c r="G50" s="33">
        <v>3004.1030000000001</v>
      </c>
      <c r="H50" s="34">
        <v>0</v>
      </c>
      <c r="I50" s="34">
        <f>ROUND(G50*H50,P4)</f>
        <v>0</v>
      </c>
      <c r="J50" s="29"/>
      <c r="O50" s="35">
        <f>I50*0.21</f>
        <v>0</v>
      </c>
      <c r="P50">
        <v>3</v>
      </c>
    </row>
    <row r="51" ht="75">
      <c r="A51" s="29" t="s">
        <v>34</v>
      </c>
      <c r="B51" s="36"/>
      <c r="C51" s="37"/>
      <c r="D51" s="37"/>
      <c r="E51" s="31" t="s">
        <v>913</v>
      </c>
      <c r="F51" s="37"/>
      <c r="G51" s="37"/>
      <c r="H51" s="37"/>
      <c r="I51" s="37"/>
      <c r="J51" s="39"/>
    </row>
    <row r="52">
      <c r="A52" s="29" t="s">
        <v>35</v>
      </c>
      <c r="B52" s="36"/>
      <c r="C52" s="37"/>
      <c r="D52" s="37"/>
      <c r="E52" s="40" t="s">
        <v>914</v>
      </c>
      <c r="F52" s="37"/>
      <c r="G52" s="37"/>
      <c r="H52" s="37"/>
      <c r="I52" s="37"/>
      <c r="J52" s="39"/>
    </row>
    <row r="53" ht="409.5">
      <c r="A53" s="29" t="s">
        <v>37</v>
      </c>
      <c r="B53" s="36"/>
      <c r="C53" s="37"/>
      <c r="D53" s="37"/>
      <c r="E53" s="31" t="s">
        <v>506</v>
      </c>
      <c r="F53" s="37"/>
      <c r="G53" s="37"/>
      <c r="H53" s="37"/>
      <c r="I53" s="37"/>
      <c r="J53" s="39"/>
    </row>
    <row r="54">
      <c r="A54" s="29" t="s">
        <v>29</v>
      </c>
      <c r="B54" s="29">
        <v>12</v>
      </c>
      <c r="C54" s="30" t="s">
        <v>516</v>
      </c>
      <c r="D54" s="29" t="s">
        <v>31</v>
      </c>
      <c r="E54" s="31" t="s">
        <v>517</v>
      </c>
      <c r="F54" s="32" t="s">
        <v>330</v>
      </c>
      <c r="G54" s="33">
        <v>33045.133000000002</v>
      </c>
      <c r="H54" s="34">
        <v>0</v>
      </c>
      <c r="I54" s="34">
        <f>ROUND(G54*H54,P4)</f>
        <v>0</v>
      </c>
      <c r="J54" s="29"/>
      <c r="O54" s="35">
        <f>I54*0.21</f>
        <v>0</v>
      </c>
      <c r="P54">
        <v>3</v>
      </c>
    </row>
    <row r="55">
      <c r="A55" s="29" t="s">
        <v>34</v>
      </c>
      <c r="B55" s="36"/>
      <c r="C55" s="37"/>
      <c r="D55" s="37"/>
      <c r="E55" s="31" t="s">
        <v>620</v>
      </c>
      <c r="F55" s="37"/>
      <c r="G55" s="37"/>
      <c r="H55" s="37"/>
      <c r="I55" s="37"/>
      <c r="J55" s="39"/>
    </row>
    <row r="56">
      <c r="A56" s="29" t="s">
        <v>35</v>
      </c>
      <c r="B56" s="36"/>
      <c r="C56" s="37"/>
      <c r="D56" s="37"/>
      <c r="E56" s="40" t="s">
        <v>915</v>
      </c>
      <c r="F56" s="37"/>
      <c r="G56" s="37"/>
      <c r="H56" s="37"/>
      <c r="I56" s="37"/>
      <c r="J56" s="39"/>
    </row>
    <row r="57" ht="30">
      <c r="A57" s="29" t="s">
        <v>37</v>
      </c>
      <c r="B57" s="36"/>
      <c r="C57" s="37"/>
      <c r="D57" s="37"/>
      <c r="E57" s="31" t="s">
        <v>511</v>
      </c>
      <c r="F57" s="37"/>
      <c r="G57" s="37"/>
      <c r="H57" s="37"/>
      <c r="I57" s="37"/>
      <c r="J57" s="39"/>
    </row>
    <row r="58">
      <c r="A58" s="29" t="s">
        <v>29</v>
      </c>
      <c r="B58" s="29">
        <v>13</v>
      </c>
      <c r="C58" s="30" t="s">
        <v>622</v>
      </c>
      <c r="D58" s="29" t="s">
        <v>31</v>
      </c>
      <c r="E58" s="31" t="s">
        <v>623</v>
      </c>
      <c r="F58" s="32" t="s">
        <v>324</v>
      </c>
      <c r="G58" s="33">
        <v>13.300000000000001</v>
      </c>
      <c r="H58" s="34">
        <v>0</v>
      </c>
      <c r="I58" s="34">
        <f>ROUND(G58*H58,P4)</f>
        <v>0</v>
      </c>
      <c r="J58" s="29"/>
      <c r="O58" s="35">
        <f>I58*0.21</f>
        <v>0</v>
      </c>
      <c r="P58">
        <v>3</v>
      </c>
    </row>
    <row r="59" ht="45">
      <c r="A59" s="29" t="s">
        <v>34</v>
      </c>
      <c r="B59" s="36"/>
      <c r="C59" s="37"/>
      <c r="D59" s="37"/>
      <c r="E59" s="31" t="s">
        <v>916</v>
      </c>
      <c r="F59" s="37"/>
      <c r="G59" s="37"/>
      <c r="H59" s="37"/>
      <c r="I59" s="37"/>
      <c r="J59" s="39"/>
    </row>
    <row r="60">
      <c r="A60" s="29" t="s">
        <v>35</v>
      </c>
      <c r="B60" s="36"/>
      <c r="C60" s="37"/>
      <c r="D60" s="37"/>
      <c r="E60" s="40" t="s">
        <v>917</v>
      </c>
      <c r="F60" s="37"/>
      <c r="G60" s="37"/>
      <c r="H60" s="37"/>
      <c r="I60" s="37"/>
      <c r="J60" s="39"/>
    </row>
    <row r="61" ht="405">
      <c r="A61" s="29" t="s">
        <v>37</v>
      </c>
      <c r="B61" s="36"/>
      <c r="C61" s="37"/>
      <c r="D61" s="37"/>
      <c r="E61" s="31" t="s">
        <v>327</v>
      </c>
      <c r="F61" s="37"/>
      <c r="G61" s="37"/>
      <c r="H61" s="37"/>
      <c r="I61" s="37"/>
      <c r="J61" s="39"/>
    </row>
    <row r="62">
      <c r="A62" s="29" t="s">
        <v>29</v>
      </c>
      <c r="B62" s="29">
        <v>14</v>
      </c>
      <c r="C62" s="30" t="s">
        <v>626</v>
      </c>
      <c r="D62" s="29" t="s">
        <v>31</v>
      </c>
      <c r="E62" s="31" t="s">
        <v>627</v>
      </c>
      <c r="F62" s="32" t="s">
        <v>330</v>
      </c>
      <c r="G62" s="33">
        <v>146.30000000000001</v>
      </c>
      <c r="H62" s="34">
        <v>0</v>
      </c>
      <c r="I62" s="34">
        <f>ROUND(G62*H62,P4)</f>
        <v>0</v>
      </c>
      <c r="J62" s="29"/>
      <c r="O62" s="35">
        <f>I62*0.21</f>
        <v>0</v>
      </c>
      <c r="P62">
        <v>3</v>
      </c>
    </row>
    <row r="63">
      <c r="A63" s="29" t="s">
        <v>34</v>
      </c>
      <c r="B63" s="36"/>
      <c r="C63" s="37"/>
      <c r="D63" s="37"/>
      <c r="E63" s="31" t="s">
        <v>628</v>
      </c>
      <c r="F63" s="37"/>
      <c r="G63" s="37"/>
      <c r="H63" s="37"/>
      <c r="I63" s="37"/>
      <c r="J63" s="39"/>
    </row>
    <row r="64">
      <c r="A64" s="29" t="s">
        <v>35</v>
      </c>
      <c r="B64" s="36"/>
      <c r="C64" s="37"/>
      <c r="D64" s="37"/>
      <c r="E64" s="40" t="s">
        <v>918</v>
      </c>
      <c r="F64" s="37"/>
      <c r="G64" s="37"/>
      <c r="H64" s="37"/>
      <c r="I64" s="37"/>
      <c r="J64" s="39"/>
    </row>
    <row r="65" ht="30">
      <c r="A65" s="29" t="s">
        <v>37</v>
      </c>
      <c r="B65" s="36"/>
      <c r="C65" s="37"/>
      <c r="D65" s="37"/>
      <c r="E65" s="31" t="s">
        <v>511</v>
      </c>
      <c r="F65" s="37"/>
      <c r="G65" s="37"/>
      <c r="H65" s="37"/>
      <c r="I65" s="37"/>
      <c r="J65" s="39"/>
    </row>
    <row r="66">
      <c r="A66" s="29" t="s">
        <v>29</v>
      </c>
      <c r="B66" s="29">
        <v>15</v>
      </c>
      <c r="C66" s="30" t="s">
        <v>630</v>
      </c>
      <c r="D66" s="29" t="s">
        <v>31</v>
      </c>
      <c r="E66" s="31" t="s">
        <v>631</v>
      </c>
      <c r="F66" s="32" t="s">
        <v>324</v>
      </c>
      <c r="G66" s="33">
        <v>5.7000000000000002</v>
      </c>
      <c r="H66" s="34">
        <v>0</v>
      </c>
      <c r="I66" s="34">
        <f>ROUND(G66*H66,P4)</f>
        <v>0</v>
      </c>
      <c r="J66" s="29"/>
      <c r="O66" s="35">
        <f>I66*0.21</f>
        <v>0</v>
      </c>
      <c r="P66">
        <v>3</v>
      </c>
    </row>
    <row r="67" ht="45">
      <c r="A67" s="29" t="s">
        <v>34</v>
      </c>
      <c r="B67" s="36"/>
      <c r="C67" s="37"/>
      <c r="D67" s="37"/>
      <c r="E67" s="31" t="s">
        <v>916</v>
      </c>
      <c r="F67" s="37"/>
      <c r="G67" s="37"/>
      <c r="H67" s="37"/>
      <c r="I67" s="37"/>
      <c r="J67" s="39"/>
    </row>
    <row r="68">
      <c r="A68" s="29" t="s">
        <v>35</v>
      </c>
      <c r="B68" s="36"/>
      <c r="C68" s="37"/>
      <c r="D68" s="37"/>
      <c r="E68" s="40" t="s">
        <v>919</v>
      </c>
      <c r="F68" s="37"/>
      <c r="G68" s="37"/>
      <c r="H68" s="37"/>
      <c r="I68" s="37"/>
      <c r="J68" s="39"/>
    </row>
    <row r="69" ht="405">
      <c r="A69" s="29" t="s">
        <v>37</v>
      </c>
      <c r="B69" s="36"/>
      <c r="C69" s="37"/>
      <c r="D69" s="37"/>
      <c r="E69" s="31" t="s">
        <v>634</v>
      </c>
      <c r="F69" s="37"/>
      <c r="G69" s="37"/>
      <c r="H69" s="37"/>
      <c r="I69" s="37"/>
      <c r="J69" s="39"/>
    </row>
    <row r="70">
      <c r="A70" s="29" t="s">
        <v>29</v>
      </c>
      <c r="B70" s="29">
        <v>16</v>
      </c>
      <c r="C70" s="30" t="s">
        <v>635</v>
      </c>
      <c r="D70" s="29" t="s">
        <v>31</v>
      </c>
      <c r="E70" s="31" t="s">
        <v>636</v>
      </c>
      <c r="F70" s="32" t="s">
        <v>330</v>
      </c>
      <c r="G70" s="33">
        <v>62.700000000000003</v>
      </c>
      <c r="H70" s="34">
        <v>0</v>
      </c>
      <c r="I70" s="34">
        <f>ROUND(G70*H70,P4)</f>
        <v>0</v>
      </c>
      <c r="J70" s="29"/>
      <c r="O70" s="35">
        <f>I70*0.21</f>
        <v>0</v>
      </c>
      <c r="P70">
        <v>3</v>
      </c>
    </row>
    <row r="71">
      <c r="A71" s="29" t="s">
        <v>34</v>
      </c>
      <c r="B71" s="36"/>
      <c r="C71" s="37"/>
      <c r="D71" s="37"/>
      <c r="E71" s="31" t="s">
        <v>637</v>
      </c>
      <c r="F71" s="37"/>
      <c r="G71" s="37"/>
      <c r="H71" s="37"/>
      <c r="I71" s="37"/>
      <c r="J71" s="39"/>
    </row>
    <row r="72">
      <c r="A72" s="29" t="s">
        <v>35</v>
      </c>
      <c r="B72" s="36"/>
      <c r="C72" s="37"/>
      <c r="D72" s="37"/>
      <c r="E72" s="40" t="s">
        <v>920</v>
      </c>
      <c r="F72" s="37"/>
      <c r="G72" s="37"/>
      <c r="H72" s="37"/>
      <c r="I72" s="37"/>
      <c r="J72" s="39"/>
    </row>
    <row r="73" ht="30">
      <c r="A73" s="29" t="s">
        <v>37</v>
      </c>
      <c r="B73" s="36"/>
      <c r="C73" s="37"/>
      <c r="D73" s="37"/>
      <c r="E73" s="31" t="s">
        <v>511</v>
      </c>
      <c r="F73" s="37"/>
      <c r="G73" s="37"/>
      <c r="H73" s="37"/>
      <c r="I73" s="37"/>
      <c r="J73" s="39"/>
    </row>
    <row r="74">
      <c r="A74" s="29" t="s">
        <v>29</v>
      </c>
      <c r="B74" s="29">
        <v>17</v>
      </c>
      <c r="C74" s="30" t="s">
        <v>322</v>
      </c>
      <c r="D74" s="29" t="s">
        <v>31</v>
      </c>
      <c r="E74" s="31" t="s">
        <v>323</v>
      </c>
      <c r="F74" s="32" t="s">
        <v>324</v>
      </c>
      <c r="G74" s="33">
        <v>120.855</v>
      </c>
      <c r="H74" s="34">
        <v>0</v>
      </c>
      <c r="I74" s="34">
        <f>ROUND(G74*H74,P4)</f>
        <v>0</v>
      </c>
      <c r="J74" s="29"/>
      <c r="O74" s="35">
        <f>I74*0.21</f>
        <v>0</v>
      </c>
      <c r="P74">
        <v>3</v>
      </c>
    </row>
    <row r="75" ht="409.5">
      <c r="A75" s="29" t="s">
        <v>34</v>
      </c>
      <c r="B75" s="36"/>
      <c r="C75" s="37"/>
      <c r="D75" s="37"/>
      <c r="E75" s="31" t="s">
        <v>921</v>
      </c>
      <c r="F75" s="37"/>
      <c r="G75" s="37"/>
      <c r="H75" s="37"/>
      <c r="I75" s="37"/>
      <c r="J75" s="39"/>
    </row>
    <row r="76" ht="45">
      <c r="A76" s="29" t="s">
        <v>35</v>
      </c>
      <c r="B76" s="36"/>
      <c r="C76" s="37"/>
      <c r="D76" s="37"/>
      <c r="E76" s="40" t="s">
        <v>922</v>
      </c>
      <c r="F76" s="37"/>
      <c r="G76" s="37"/>
      <c r="H76" s="37"/>
      <c r="I76" s="37"/>
      <c r="J76" s="39"/>
    </row>
    <row r="77" ht="405">
      <c r="A77" s="29" t="s">
        <v>37</v>
      </c>
      <c r="B77" s="36"/>
      <c r="C77" s="37"/>
      <c r="D77" s="37"/>
      <c r="E77" s="31" t="s">
        <v>327</v>
      </c>
      <c r="F77" s="37"/>
      <c r="G77" s="37"/>
      <c r="H77" s="37"/>
      <c r="I77" s="37"/>
      <c r="J77" s="39"/>
    </row>
    <row r="78">
      <c r="A78" s="29" t="s">
        <v>29</v>
      </c>
      <c r="B78" s="29">
        <v>18</v>
      </c>
      <c r="C78" s="30" t="s">
        <v>328</v>
      </c>
      <c r="D78" s="29" t="s">
        <v>31</v>
      </c>
      <c r="E78" s="31" t="s">
        <v>329</v>
      </c>
      <c r="F78" s="32" t="s">
        <v>330</v>
      </c>
      <c r="G78" s="33">
        <v>1329.405</v>
      </c>
      <c r="H78" s="34">
        <v>0</v>
      </c>
      <c r="I78" s="34">
        <f>ROUND(G78*H78,P4)</f>
        <v>0</v>
      </c>
      <c r="J78" s="29"/>
      <c r="O78" s="35">
        <f>I78*0.21</f>
        <v>0</v>
      </c>
      <c r="P78">
        <v>3</v>
      </c>
    </row>
    <row r="79">
      <c r="A79" s="29" t="s">
        <v>34</v>
      </c>
      <c r="B79" s="36"/>
      <c r="C79" s="37"/>
      <c r="D79" s="37"/>
      <c r="E79" s="31" t="s">
        <v>628</v>
      </c>
      <c r="F79" s="37"/>
      <c r="G79" s="37"/>
      <c r="H79" s="37"/>
      <c r="I79" s="37"/>
      <c r="J79" s="39"/>
    </row>
    <row r="80">
      <c r="A80" s="29" t="s">
        <v>35</v>
      </c>
      <c r="B80" s="36"/>
      <c r="C80" s="37"/>
      <c r="D80" s="37"/>
      <c r="E80" s="40" t="s">
        <v>923</v>
      </c>
      <c r="F80" s="37"/>
      <c r="G80" s="37"/>
      <c r="H80" s="37"/>
      <c r="I80" s="37"/>
      <c r="J80" s="39"/>
    </row>
    <row r="81" ht="30">
      <c r="A81" s="29" t="s">
        <v>37</v>
      </c>
      <c r="B81" s="36"/>
      <c r="C81" s="37"/>
      <c r="D81" s="37"/>
      <c r="E81" s="31" t="s">
        <v>511</v>
      </c>
      <c r="F81" s="37"/>
      <c r="G81" s="37"/>
      <c r="H81" s="37"/>
      <c r="I81" s="37"/>
      <c r="J81" s="39"/>
    </row>
    <row r="82">
      <c r="A82" s="29" t="s">
        <v>29</v>
      </c>
      <c r="B82" s="29">
        <v>19</v>
      </c>
      <c r="C82" s="30" t="s">
        <v>643</v>
      </c>
      <c r="D82" s="29" t="s">
        <v>31</v>
      </c>
      <c r="E82" s="31" t="s">
        <v>644</v>
      </c>
      <c r="F82" s="32" t="s">
        <v>324</v>
      </c>
      <c r="G82" s="33">
        <v>51.795000000000002</v>
      </c>
      <c r="H82" s="34">
        <v>0</v>
      </c>
      <c r="I82" s="34">
        <f>ROUND(G82*H82,P4)</f>
        <v>0</v>
      </c>
      <c r="J82" s="29"/>
      <c r="O82" s="35">
        <f>I82*0.21</f>
        <v>0</v>
      </c>
      <c r="P82">
        <v>3</v>
      </c>
    </row>
    <row r="83" ht="409.5">
      <c r="A83" s="29" t="s">
        <v>34</v>
      </c>
      <c r="B83" s="36"/>
      <c r="C83" s="37"/>
      <c r="D83" s="37"/>
      <c r="E83" s="31" t="s">
        <v>921</v>
      </c>
      <c r="F83" s="37"/>
      <c r="G83" s="37"/>
      <c r="H83" s="37"/>
      <c r="I83" s="37"/>
      <c r="J83" s="39"/>
    </row>
    <row r="84" ht="45">
      <c r="A84" s="29" t="s">
        <v>35</v>
      </c>
      <c r="B84" s="36"/>
      <c r="C84" s="37"/>
      <c r="D84" s="37"/>
      <c r="E84" s="40" t="s">
        <v>924</v>
      </c>
      <c r="F84" s="37"/>
      <c r="G84" s="37"/>
      <c r="H84" s="37"/>
      <c r="I84" s="37"/>
      <c r="J84" s="39"/>
    </row>
    <row r="85" ht="405">
      <c r="A85" s="29" t="s">
        <v>37</v>
      </c>
      <c r="B85" s="36"/>
      <c r="C85" s="37"/>
      <c r="D85" s="37"/>
      <c r="E85" s="31" t="s">
        <v>634</v>
      </c>
      <c r="F85" s="37"/>
      <c r="G85" s="37"/>
      <c r="H85" s="37"/>
      <c r="I85" s="37"/>
      <c r="J85" s="39"/>
    </row>
    <row r="86">
      <c r="A86" s="29" t="s">
        <v>29</v>
      </c>
      <c r="B86" s="29">
        <v>20</v>
      </c>
      <c r="C86" s="30" t="s">
        <v>647</v>
      </c>
      <c r="D86" s="29" t="s">
        <v>31</v>
      </c>
      <c r="E86" s="31" t="s">
        <v>648</v>
      </c>
      <c r="F86" s="32" t="s">
        <v>330</v>
      </c>
      <c r="G86" s="33">
        <v>569.745</v>
      </c>
      <c r="H86" s="34">
        <v>0</v>
      </c>
      <c r="I86" s="34">
        <f>ROUND(G86*H86,P4)</f>
        <v>0</v>
      </c>
      <c r="J86" s="29"/>
      <c r="O86" s="35">
        <f>I86*0.21</f>
        <v>0</v>
      </c>
      <c r="P86">
        <v>3</v>
      </c>
    </row>
    <row r="87">
      <c r="A87" s="29" t="s">
        <v>34</v>
      </c>
      <c r="B87" s="36"/>
      <c r="C87" s="37"/>
      <c r="D87" s="37"/>
      <c r="E87" s="31" t="s">
        <v>637</v>
      </c>
      <c r="F87" s="37"/>
      <c r="G87" s="37"/>
      <c r="H87" s="37"/>
      <c r="I87" s="37"/>
      <c r="J87" s="39"/>
    </row>
    <row r="88">
      <c r="A88" s="29" t="s">
        <v>35</v>
      </c>
      <c r="B88" s="36"/>
      <c r="C88" s="37"/>
      <c r="D88" s="37"/>
      <c r="E88" s="40" t="s">
        <v>925</v>
      </c>
      <c r="F88" s="37"/>
      <c r="G88" s="37"/>
      <c r="H88" s="37"/>
      <c r="I88" s="37"/>
      <c r="J88" s="39"/>
    </row>
    <row r="89" ht="30">
      <c r="A89" s="29" t="s">
        <v>37</v>
      </c>
      <c r="B89" s="36"/>
      <c r="C89" s="37"/>
      <c r="D89" s="37"/>
      <c r="E89" s="31" t="s">
        <v>511</v>
      </c>
      <c r="F89" s="37"/>
      <c r="G89" s="37"/>
      <c r="H89" s="37"/>
      <c r="I89" s="37"/>
      <c r="J89" s="39"/>
    </row>
    <row r="90">
      <c r="A90" s="29" t="s">
        <v>29</v>
      </c>
      <c r="B90" s="29">
        <v>21</v>
      </c>
      <c r="C90" s="30" t="s">
        <v>334</v>
      </c>
      <c r="D90" s="29" t="s">
        <v>31</v>
      </c>
      <c r="E90" s="31" t="s">
        <v>335</v>
      </c>
      <c r="F90" s="32" t="s">
        <v>324</v>
      </c>
      <c r="G90" s="33">
        <v>3195.7530000000002</v>
      </c>
      <c r="H90" s="34">
        <v>0</v>
      </c>
      <c r="I90" s="34">
        <f>ROUND(G90*H90,P4)</f>
        <v>0</v>
      </c>
      <c r="J90" s="29"/>
      <c r="O90" s="35">
        <f>I90*0.21</f>
        <v>0</v>
      </c>
      <c r="P90">
        <v>3</v>
      </c>
    </row>
    <row r="91">
      <c r="A91" s="29" t="s">
        <v>34</v>
      </c>
      <c r="B91" s="36"/>
      <c r="C91" s="37"/>
      <c r="D91" s="37"/>
      <c r="E91" s="31" t="s">
        <v>651</v>
      </c>
      <c r="F91" s="37"/>
      <c r="G91" s="37"/>
      <c r="H91" s="37"/>
      <c r="I91" s="37"/>
      <c r="J91" s="39"/>
    </row>
    <row r="92" ht="165">
      <c r="A92" s="29" t="s">
        <v>35</v>
      </c>
      <c r="B92" s="36"/>
      <c r="C92" s="37"/>
      <c r="D92" s="37"/>
      <c r="E92" s="40" t="s">
        <v>926</v>
      </c>
      <c r="F92" s="37"/>
      <c r="G92" s="37"/>
      <c r="H92" s="37"/>
      <c r="I92" s="37"/>
      <c r="J92" s="39"/>
    </row>
    <row r="93" ht="240">
      <c r="A93" s="29" t="s">
        <v>37</v>
      </c>
      <c r="B93" s="36"/>
      <c r="C93" s="37"/>
      <c r="D93" s="37"/>
      <c r="E93" s="31" t="s">
        <v>338</v>
      </c>
      <c r="F93" s="37"/>
      <c r="G93" s="37"/>
      <c r="H93" s="37"/>
      <c r="I93" s="37"/>
      <c r="J93" s="39"/>
    </row>
    <row r="94">
      <c r="A94" s="29" t="s">
        <v>29</v>
      </c>
      <c r="B94" s="29">
        <v>22</v>
      </c>
      <c r="C94" s="30" t="s">
        <v>339</v>
      </c>
      <c r="D94" s="29" t="s">
        <v>31</v>
      </c>
      <c r="E94" s="31" t="s">
        <v>340</v>
      </c>
      <c r="F94" s="32" t="s">
        <v>324</v>
      </c>
      <c r="G94" s="33">
        <v>324.63900000000001</v>
      </c>
      <c r="H94" s="34">
        <v>0</v>
      </c>
      <c r="I94" s="34">
        <f>ROUND(G94*H94,P4)</f>
        <v>0</v>
      </c>
      <c r="J94" s="29"/>
      <c r="O94" s="35">
        <f>I94*0.21</f>
        <v>0</v>
      </c>
      <c r="P94">
        <v>3</v>
      </c>
    </row>
    <row r="95" ht="60">
      <c r="A95" s="29" t="s">
        <v>34</v>
      </c>
      <c r="B95" s="36"/>
      <c r="C95" s="37"/>
      <c r="D95" s="37"/>
      <c r="E95" s="31" t="s">
        <v>927</v>
      </c>
      <c r="F95" s="37"/>
      <c r="G95" s="37"/>
      <c r="H95" s="37"/>
      <c r="I95" s="37"/>
      <c r="J95" s="39"/>
    </row>
    <row r="96">
      <c r="A96" s="29" t="s">
        <v>35</v>
      </c>
      <c r="B96" s="36"/>
      <c r="C96" s="37"/>
      <c r="D96" s="37"/>
      <c r="E96" s="40" t="s">
        <v>928</v>
      </c>
      <c r="F96" s="37"/>
      <c r="G96" s="37"/>
      <c r="H96" s="37"/>
      <c r="I96" s="37"/>
      <c r="J96" s="39"/>
    </row>
    <row r="97" ht="375">
      <c r="A97" s="29" t="s">
        <v>37</v>
      </c>
      <c r="B97" s="36"/>
      <c r="C97" s="37"/>
      <c r="D97" s="37"/>
      <c r="E97" s="31" t="s">
        <v>343</v>
      </c>
      <c r="F97" s="37"/>
      <c r="G97" s="37"/>
      <c r="H97" s="37"/>
      <c r="I97" s="37"/>
      <c r="J97" s="39"/>
    </row>
    <row r="98">
      <c r="A98" s="29" t="s">
        <v>29</v>
      </c>
      <c r="B98" s="29">
        <v>23</v>
      </c>
      <c r="C98" s="30" t="s">
        <v>662</v>
      </c>
      <c r="D98" s="29" t="s">
        <v>31</v>
      </c>
      <c r="E98" s="31" t="s">
        <v>663</v>
      </c>
      <c r="F98" s="32" t="s">
        <v>324</v>
      </c>
      <c r="G98" s="33">
        <v>115</v>
      </c>
      <c r="H98" s="34">
        <v>0</v>
      </c>
      <c r="I98" s="34">
        <f>ROUND(G98*H98,P4)</f>
        <v>0</v>
      </c>
      <c r="J98" s="29"/>
      <c r="O98" s="35">
        <f>I98*0.21</f>
        <v>0</v>
      </c>
      <c r="P98">
        <v>3</v>
      </c>
    </row>
    <row r="99" ht="105">
      <c r="A99" s="29" t="s">
        <v>34</v>
      </c>
      <c r="B99" s="36"/>
      <c r="C99" s="37"/>
      <c r="D99" s="37"/>
      <c r="E99" s="31" t="s">
        <v>929</v>
      </c>
      <c r="F99" s="37"/>
      <c r="G99" s="37"/>
      <c r="H99" s="37"/>
      <c r="I99" s="37"/>
      <c r="J99" s="39"/>
    </row>
    <row r="100">
      <c r="A100" s="29" t="s">
        <v>35</v>
      </c>
      <c r="B100" s="36"/>
      <c r="C100" s="37"/>
      <c r="D100" s="37"/>
      <c r="E100" s="40" t="s">
        <v>930</v>
      </c>
      <c r="F100" s="37"/>
      <c r="G100" s="37"/>
      <c r="H100" s="37"/>
      <c r="I100" s="37"/>
      <c r="J100" s="39"/>
    </row>
    <row r="101" ht="300">
      <c r="A101" s="29" t="s">
        <v>37</v>
      </c>
      <c r="B101" s="36"/>
      <c r="C101" s="37"/>
      <c r="D101" s="37"/>
      <c r="E101" s="31" t="s">
        <v>666</v>
      </c>
      <c r="F101" s="37"/>
      <c r="G101" s="37"/>
      <c r="H101" s="37"/>
      <c r="I101" s="37"/>
      <c r="J101" s="39"/>
    </row>
    <row r="102">
      <c r="A102" s="29" t="s">
        <v>29</v>
      </c>
      <c r="B102" s="29">
        <v>24</v>
      </c>
      <c r="C102" s="30" t="s">
        <v>667</v>
      </c>
      <c r="D102" s="29" t="s">
        <v>31</v>
      </c>
      <c r="E102" s="31" t="s">
        <v>668</v>
      </c>
      <c r="F102" s="32" t="s">
        <v>324</v>
      </c>
      <c r="G102" s="33">
        <v>51.795000000000002</v>
      </c>
      <c r="H102" s="34">
        <v>0</v>
      </c>
      <c r="I102" s="34">
        <f>ROUND(G102*H102,P4)</f>
        <v>0</v>
      </c>
      <c r="J102" s="29"/>
      <c r="O102" s="35">
        <f>I102*0.21</f>
        <v>0</v>
      </c>
      <c r="P102">
        <v>3</v>
      </c>
    </row>
    <row r="103" ht="105">
      <c r="A103" s="29" t="s">
        <v>34</v>
      </c>
      <c r="B103" s="36"/>
      <c r="C103" s="37"/>
      <c r="D103" s="37"/>
      <c r="E103" s="31" t="s">
        <v>931</v>
      </c>
      <c r="F103" s="37"/>
      <c r="G103" s="37"/>
      <c r="H103" s="37"/>
      <c r="I103" s="37"/>
      <c r="J103" s="39"/>
    </row>
    <row r="104" ht="45">
      <c r="A104" s="29" t="s">
        <v>35</v>
      </c>
      <c r="B104" s="36"/>
      <c r="C104" s="37"/>
      <c r="D104" s="37"/>
      <c r="E104" s="40" t="s">
        <v>932</v>
      </c>
      <c r="F104" s="37"/>
      <c r="G104" s="37"/>
      <c r="H104" s="37"/>
      <c r="I104" s="37"/>
      <c r="J104" s="39"/>
    </row>
    <row r="105" ht="390">
      <c r="A105" s="29" t="s">
        <v>37</v>
      </c>
      <c r="B105" s="36"/>
      <c r="C105" s="37"/>
      <c r="D105" s="37"/>
      <c r="E105" s="31" t="s">
        <v>671</v>
      </c>
      <c r="F105" s="37"/>
      <c r="G105" s="37"/>
      <c r="H105" s="37"/>
      <c r="I105" s="37"/>
      <c r="J105" s="39"/>
    </row>
    <row r="106">
      <c r="A106" s="29" t="s">
        <v>29</v>
      </c>
      <c r="B106" s="29">
        <v>25</v>
      </c>
      <c r="C106" s="30" t="s">
        <v>344</v>
      </c>
      <c r="D106" s="29" t="s">
        <v>49</v>
      </c>
      <c r="E106" s="31" t="s">
        <v>345</v>
      </c>
      <c r="F106" s="32" t="s">
        <v>156</v>
      </c>
      <c r="G106" s="33">
        <v>3964.7199999999998</v>
      </c>
      <c r="H106" s="34">
        <v>0</v>
      </c>
      <c r="I106" s="34">
        <f>ROUND(G106*H106,P4)</f>
        <v>0</v>
      </c>
      <c r="J106" s="29"/>
      <c r="O106" s="35">
        <f>I106*0.21</f>
        <v>0</v>
      </c>
      <c r="P106">
        <v>3</v>
      </c>
    </row>
    <row r="107" ht="90">
      <c r="A107" s="29" t="s">
        <v>34</v>
      </c>
      <c r="B107" s="36"/>
      <c r="C107" s="37"/>
      <c r="D107" s="37"/>
      <c r="E107" s="31" t="s">
        <v>933</v>
      </c>
      <c r="F107" s="37"/>
      <c r="G107" s="37"/>
      <c r="H107" s="37"/>
      <c r="I107" s="37"/>
      <c r="J107" s="39"/>
    </row>
    <row r="108">
      <c r="A108" s="29" t="s">
        <v>35</v>
      </c>
      <c r="B108" s="36"/>
      <c r="C108" s="37"/>
      <c r="D108" s="37"/>
      <c r="E108" s="40" t="s">
        <v>934</v>
      </c>
      <c r="F108" s="37"/>
      <c r="G108" s="37"/>
      <c r="H108" s="37"/>
      <c r="I108" s="37"/>
      <c r="J108" s="39"/>
    </row>
    <row r="109" ht="30">
      <c r="A109" s="29" t="s">
        <v>37</v>
      </c>
      <c r="B109" s="36"/>
      <c r="C109" s="37"/>
      <c r="D109" s="37"/>
      <c r="E109" s="31" t="s">
        <v>348</v>
      </c>
      <c r="F109" s="37"/>
      <c r="G109" s="37"/>
      <c r="H109" s="37"/>
      <c r="I109" s="37"/>
      <c r="J109" s="39"/>
    </row>
    <row r="110">
      <c r="A110" s="29" t="s">
        <v>29</v>
      </c>
      <c r="B110" s="29">
        <v>26</v>
      </c>
      <c r="C110" s="30" t="s">
        <v>344</v>
      </c>
      <c r="D110" s="29" t="s">
        <v>53</v>
      </c>
      <c r="E110" s="31" t="s">
        <v>345</v>
      </c>
      <c r="F110" s="32" t="s">
        <v>156</v>
      </c>
      <c r="G110" s="33">
        <v>4853.527</v>
      </c>
      <c r="H110" s="34">
        <v>0</v>
      </c>
      <c r="I110" s="34">
        <f>ROUND(G110*H110,P4)</f>
        <v>0</v>
      </c>
      <c r="J110" s="29"/>
      <c r="O110" s="35">
        <f>I110*0.21</f>
        <v>0</v>
      </c>
      <c r="P110">
        <v>3</v>
      </c>
    </row>
    <row r="111" ht="90">
      <c r="A111" s="29" t="s">
        <v>34</v>
      </c>
      <c r="B111" s="36"/>
      <c r="C111" s="37"/>
      <c r="D111" s="37"/>
      <c r="E111" s="31" t="s">
        <v>935</v>
      </c>
      <c r="F111" s="37"/>
      <c r="G111" s="37"/>
      <c r="H111" s="37"/>
      <c r="I111" s="37"/>
      <c r="J111" s="39"/>
    </row>
    <row r="112">
      <c r="A112" s="29" t="s">
        <v>35</v>
      </c>
      <c r="B112" s="36"/>
      <c r="C112" s="37"/>
      <c r="D112" s="37"/>
      <c r="E112" s="40" t="s">
        <v>936</v>
      </c>
      <c r="F112" s="37"/>
      <c r="G112" s="37"/>
      <c r="H112" s="37"/>
      <c r="I112" s="37"/>
      <c r="J112" s="39"/>
    </row>
    <row r="113" ht="30">
      <c r="A113" s="29" t="s">
        <v>37</v>
      </c>
      <c r="B113" s="36"/>
      <c r="C113" s="37"/>
      <c r="D113" s="37"/>
      <c r="E113" s="31" t="s">
        <v>348</v>
      </c>
      <c r="F113" s="37"/>
      <c r="G113" s="37"/>
      <c r="H113" s="37"/>
      <c r="I113" s="37"/>
      <c r="J113" s="39"/>
    </row>
    <row r="114">
      <c r="A114" s="29" t="s">
        <v>29</v>
      </c>
      <c r="B114" s="29">
        <v>27</v>
      </c>
      <c r="C114" s="30" t="s">
        <v>344</v>
      </c>
      <c r="D114" s="29" t="s">
        <v>318</v>
      </c>
      <c r="E114" s="31" t="s">
        <v>345</v>
      </c>
      <c r="F114" s="32" t="s">
        <v>156</v>
      </c>
      <c r="G114" s="33">
        <v>226.97999999999999</v>
      </c>
      <c r="H114" s="34">
        <v>0</v>
      </c>
      <c r="I114" s="34">
        <f>ROUND(G114*H114,P4)</f>
        <v>0</v>
      </c>
      <c r="J114" s="29"/>
      <c r="O114" s="35">
        <f>I114*0.21</f>
        <v>0</v>
      </c>
      <c r="P114">
        <v>3</v>
      </c>
    </row>
    <row r="115" ht="90">
      <c r="A115" s="29" t="s">
        <v>34</v>
      </c>
      <c r="B115" s="36"/>
      <c r="C115" s="37"/>
      <c r="D115" s="37"/>
      <c r="E115" s="31" t="s">
        <v>937</v>
      </c>
      <c r="F115" s="37"/>
      <c r="G115" s="37"/>
      <c r="H115" s="37"/>
      <c r="I115" s="37"/>
      <c r="J115" s="39"/>
    </row>
    <row r="116">
      <c r="A116" s="29" t="s">
        <v>35</v>
      </c>
      <c r="B116" s="36"/>
      <c r="C116" s="37"/>
      <c r="D116" s="37"/>
      <c r="E116" s="40" t="s">
        <v>938</v>
      </c>
      <c r="F116" s="37"/>
      <c r="G116" s="37"/>
      <c r="H116" s="37"/>
      <c r="I116" s="37"/>
      <c r="J116" s="39"/>
    </row>
    <row r="117" ht="30">
      <c r="A117" s="29" t="s">
        <v>37</v>
      </c>
      <c r="B117" s="36"/>
      <c r="C117" s="37"/>
      <c r="D117" s="37"/>
      <c r="E117" s="31" t="s">
        <v>348</v>
      </c>
      <c r="F117" s="37"/>
      <c r="G117" s="37"/>
      <c r="H117" s="37"/>
      <c r="I117" s="37"/>
      <c r="J117" s="39"/>
    </row>
    <row r="118">
      <c r="A118" s="29" t="s">
        <v>29</v>
      </c>
      <c r="B118" s="29">
        <v>28</v>
      </c>
      <c r="C118" s="30" t="s">
        <v>344</v>
      </c>
      <c r="D118" s="29" t="s">
        <v>712</v>
      </c>
      <c r="E118" s="31" t="s">
        <v>345</v>
      </c>
      <c r="F118" s="32" t="s">
        <v>156</v>
      </c>
      <c r="G118" s="33">
        <v>123.89</v>
      </c>
      <c r="H118" s="34">
        <v>0</v>
      </c>
      <c r="I118" s="34">
        <f>ROUND(G118*H118,P4)</f>
        <v>0</v>
      </c>
      <c r="J118" s="29"/>
      <c r="O118" s="35">
        <f>I118*0.21</f>
        <v>0</v>
      </c>
      <c r="P118">
        <v>3</v>
      </c>
    </row>
    <row r="119" ht="90">
      <c r="A119" s="29" t="s">
        <v>34</v>
      </c>
      <c r="B119" s="36"/>
      <c r="C119" s="37"/>
      <c r="D119" s="37"/>
      <c r="E119" s="31" t="s">
        <v>939</v>
      </c>
      <c r="F119" s="37"/>
      <c r="G119" s="37"/>
      <c r="H119" s="37"/>
      <c r="I119" s="37"/>
      <c r="J119" s="39"/>
    </row>
    <row r="120">
      <c r="A120" s="29" t="s">
        <v>35</v>
      </c>
      <c r="B120" s="36"/>
      <c r="C120" s="37"/>
      <c r="D120" s="37"/>
      <c r="E120" s="40" t="s">
        <v>940</v>
      </c>
      <c r="F120" s="37"/>
      <c r="G120" s="37"/>
      <c r="H120" s="37"/>
      <c r="I120" s="37"/>
      <c r="J120" s="39"/>
    </row>
    <row r="121" ht="30">
      <c r="A121" s="29" t="s">
        <v>37</v>
      </c>
      <c r="B121" s="36"/>
      <c r="C121" s="37"/>
      <c r="D121" s="37"/>
      <c r="E121" s="31" t="s">
        <v>348</v>
      </c>
      <c r="F121" s="37"/>
      <c r="G121" s="37"/>
      <c r="H121" s="37"/>
      <c r="I121" s="37"/>
      <c r="J121" s="39"/>
    </row>
    <row r="122">
      <c r="A122" s="29" t="s">
        <v>29</v>
      </c>
      <c r="B122" s="29">
        <v>29</v>
      </c>
      <c r="C122" s="30" t="s">
        <v>344</v>
      </c>
      <c r="D122" s="29" t="s">
        <v>84</v>
      </c>
      <c r="E122" s="31" t="s">
        <v>345</v>
      </c>
      <c r="F122" s="32" t="s">
        <v>156</v>
      </c>
      <c r="G122" s="33">
        <v>30.649000000000001</v>
      </c>
      <c r="H122" s="34">
        <v>0</v>
      </c>
      <c r="I122" s="34">
        <f>ROUND(G122*H122,P4)</f>
        <v>0</v>
      </c>
      <c r="J122" s="29"/>
      <c r="O122" s="35">
        <f>I122*0.21</f>
        <v>0</v>
      </c>
      <c r="P122">
        <v>3</v>
      </c>
    </row>
    <row r="123" ht="105">
      <c r="A123" s="29" t="s">
        <v>34</v>
      </c>
      <c r="B123" s="36"/>
      <c r="C123" s="37"/>
      <c r="D123" s="37"/>
      <c r="E123" s="31" t="s">
        <v>941</v>
      </c>
      <c r="F123" s="37"/>
      <c r="G123" s="37"/>
      <c r="H123" s="37"/>
      <c r="I123" s="37"/>
      <c r="J123" s="39"/>
    </row>
    <row r="124">
      <c r="A124" s="29" t="s">
        <v>35</v>
      </c>
      <c r="B124" s="36"/>
      <c r="C124" s="37"/>
      <c r="D124" s="37"/>
      <c r="E124" s="40" t="s">
        <v>942</v>
      </c>
      <c r="F124" s="37"/>
      <c r="G124" s="37"/>
      <c r="H124" s="37"/>
      <c r="I124" s="37"/>
      <c r="J124" s="39"/>
    </row>
    <row r="125" ht="30">
      <c r="A125" s="29" t="s">
        <v>37</v>
      </c>
      <c r="B125" s="36"/>
      <c r="C125" s="37"/>
      <c r="D125" s="37"/>
      <c r="E125" s="31" t="s">
        <v>348</v>
      </c>
      <c r="F125" s="37"/>
      <c r="G125" s="37"/>
      <c r="H125" s="37"/>
      <c r="I125" s="37"/>
      <c r="J125" s="39"/>
    </row>
    <row r="126">
      <c r="A126" s="29" t="s">
        <v>29</v>
      </c>
      <c r="B126" s="29">
        <v>30</v>
      </c>
      <c r="C126" s="30" t="s">
        <v>676</v>
      </c>
      <c r="D126" s="29" t="s">
        <v>31</v>
      </c>
      <c r="E126" s="31" t="s">
        <v>677</v>
      </c>
      <c r="F126" s="32" t="s">
        <v>156</v>
      </c>
      <c r="G126" s="33">
        <v>712.50300000000004</v>
      </c>
      <c r="H126" s="34">
        <v>0</v>
      </c>
      <c r="I126" s="34">
        <f>ROUND(G126*H126,P4)</f>
        <v>0</v>
      </c>
      <c r="J126" s="29"/>
      <c r="O126" s="35">
        <f>I126*0.21</f>
        <v>0</v>
      </c>
      <c r="P126">
        <v>3</v>
      </c>
    </row>
    <row r="127" ht="90">
      <c r="A127" s="29" t="s">
        <v>34</v>
      </c>
      <c r="B127" s="36"/>
      <c r="C127" s="37"/>
      <c r="D127" s="37"/>
      <c r="E127" s="31" t="s">
        <v>943</v>
      </c>
      <c r="F127" s="37"/>
      <c r="G127" s="37"/>
      <c r="H127" s="37"/>
      <c r="I127" s="37"/>
      <c r="J127" s="39"/>
    </row>
    <row r="128">
      <c r="A128" s="29" t="s">
        <v>35</v>
      </c>
      <c r="B128" s="36"/>
      <c r="C128" s="37"/>
      <c r="D128" s="37"/>
      <c r="E128" s="40" t="s">
        <v>944</v>
      </c>
      <c r="F128" s="37"/>
      <c r="G128" s="37"/>
      <c r="H128" s="37"/>
      <c r="I128" s="37"/>
      <c r="J128" s="39"/>
    </row>
    <row r="129">
      <c r="A129" s="29" t="s">
        <v>37</v>
      </c>
      <c r="B129" s="36"/>
      <c r="C129" s="37"/>
      <c r="D129" s="37"/>
      <c r="E129" s="31" t="s">
        <v>945</v>
      </c>
      <c r="F129" s="37"/>
      <c r="G129" s="37"/>
      <c r="H129" s="37"/>
      <c r="I129" s="37"/>
      <c r="J129" s="39"/>
    </row>
    <row r="130">
      <c r="A130" s="29" t="s">
        <v>29</v>
      </c>
      <c r="B130" s="29">
        <v>31</v>
      </c>
      <c r="C130" s="30" t="s">
        <v>681</v>
      </c>
      <c r="D130" s="29" t="s">
        <v>31</v>
      </c>
      <c r="E130" s="31" t="s">
        <v>682</v>
      </c>
      <c r="F130" s="32" t="s">
        <v>156</v>
      </c>
      <c r="G130" s="33">
        <v>712.50300000000004</v>
      </c>
      <c r="H130" s="34">
        <v>0</v>
      </c>
      <c r="I130" s="34">
        <f>ROUND(G130*H130,P4)</f>
        <v>0</v>
      </c>
      <c r="J130" s="29"/>
      <c r="O130" s="35">
        <f>I130*0.21</f>
        <v>0</v>
      </c>
      <c r="P130">
        <v>3</v>
      </c>
    </row>
    <row r="131" ht="90">
      <c r="A131" s="29" t="s">
        <v>34</v>
      </c>
      <c r="B131" s="36"/>
      <c r="C131" s="37"/>
      <c r="D131" s="37"/>
      <c r="E131" s="31" t="s">
        <v>946</v>
      </c>
      <c r="F131" s="37"/>
      <c r="G131" s="37"/>
      <c r="H131" s="37"/>
      <c r="I131" s="37"/>
      <c r="J131" s="39"/>
    </row>
    <row r="132">
      <c r="A132" s="29" t="s">
        <v>35</v>
      </c>
      <c r="B132" s="36"/>
      <c r="C132" s="37"/>
      <c r="D132" s="37"/>
      <c r="E132" s="40" t="s">
        <v>944</v>
      </c>
      <c r="F132" s="37"/>
      <c r="G132" s="37"/>
      <c r="H132" s="37"/>
      <c r="I132" s="37"/>
      <c r="J132" s="39"/>
    </row>
    <row r="133" ht="45">
      <c r="A133" s="29" t="s">
        <v>37</v>
      </c>
      <c r="B133" s="36"/>
      <c r="C133" s="37"/>
      <c r="D133" s="37"/>
      <c r="E133" s="31" t="s">
        <v>684</v>
      </c>
      <c r="F133" s="37"/>
      <c r="G133" s="37"/>
      <c r="H133" s="37"/>
      <c r="I133" s="37"/>
      <c r="J133" s="39"/>
    </row>
    <row r="134">
      <c r="A134" s="29" t="s">
        <v>29</v>
      </c>
      <c r="B134" s="29">
        <v>32</v>
      </c>
      <c r="C134" s="30" t="s">
        <v>685</v>
      </c>
      <c r="D134" s="29" t="s">
        <v>31</v>
      </c>
      <c r="E134" s="31" t="s">
        <v>686</v>
      </c>
      <c r="F134" s="32" t="s">
        <v>156</v>
      </c>
      <c r="G134" s="33">
        <v>712.50300000000004</v>
      </c>
      <c r="H134" s="34">
        <v>0</v>
      </c>
      <c r="I134" s="34">
        <f>ROUND(G134*H134,P4)</f>
        <v>0</v>
      </c>
      <c r="J134" s="29"/>
      <c r="O134" s="35">
        <f>I134*0.21</f>
        <v>0</v>
      </c>
      <c r="P134">
        <v>3</v>
      </c>
    </row>
    <row r="135" ht="45">
      <c r="A135" s="29" t="s">
        <v>34</v>
      </c>
      <c r="B135" s="36"/>
      <c r="C135" s="37"/>
      <c r="D135" s="37"/>
      <c r="E135" s="31" t="s">
        <v>947</v>
      </c>
      <c r="F135" s="37"/>
      <c r="G135" s="37"/>
      <c r="H135" s="37"/>
      <c r="I135" s="37"/>
      <c r="J135" s="39"/>
    </row>
    <row r="136">
      <c r="A136" s="29" t="s">
        <v>35</v>
      </c>
      <c r="B136" s="36"/>
      <c r="C136" s="37"/>
      <c r="D136" s="37"/>
      <c r="E136" s="40" t="s">
        <v>948</v>
      </c>
      <c r="F136" s="37"/>
      <c r="G136" s="37"/>
      <c r="H136" s="37"/>
      <c r="I136" s="37"/>
      <c r="J136" s="39"/>
    </row>
    <row r="137" ht="30">
      <c r="A137" s="29" t="s">
        <v>37</v>
      </c>
      <c r="B137" s="36"/>
      <c r="C137" s="37"/>
      <c r="D137" s="37"/>
      <c r="E137" s="31" t="s">
        <v>688</v>
      </c>
      <c r="F137" s="37"/>
      <c r="G137" s="37"/>
      <c r="H137" s="37"/>
      <c r="I137" s="37"/>
      <c r="J137" s="39"/>
    </row>
    <row r="138">
      <c r="A138" s="29" t="s">
        <v>29</v>
      </c>
      <c r="B138" s="29">
        <v>33</v>
      </c>
      <c r="C138" s="30" t="s">
        <v>689</v>
      </c>
      <c r="D138" s="29" t="s">
        <v>31</v>
      </c>
      <c r="E138" s="31" t="s">
        <v>690</v>
      </c>
      <c r="F138" s="32" t="s">
        <v>156</v>
      </c>
      <c r="G138" s="33">
        <v>712.50300000000004</v>
      </c>
      <c r="H138" s="34">
        <v>0</v>
      </c>
      <c r="I138" s="34">
        <f>ROUND(G138*H138,P4)</f>
        <v>0</v>
      </c>
      <c r="J138" s="29"/>
      <c r="O138" s="35">
        <f>I138*0.21</f>
        <v>0</v>
      </c>
      <c r="P138">
        <v>3</v>
      </c>
    </row>
    <row r="139" ht="45">
      <c r="A139" s="29" t="s">
        <v>34</v>
      </c>
      <c r="B139" s="36"/>
      <c r="C139" s="37"/>
      <c r="D139" s="37"/>
      <c r="E139" s="31" t="s">
        <v>949</v>
      </c>
      <c r="F139" s="37"/>
      <c r="G139" s="37"/>
      <c r="H139" s="37"/>
      <c r="I139" s="37"/>
      <c r="J139" s="39"/>
    </row>
    <row r="140">
      <c r="A140" s="29" t="s">
        <v>35</v>
      </c>
      <c r="B140" s="36"/>
      <c r="C140" s="37"/>
      <c r="D140" s="37"/>
      <c r="E140" s="40" t="s">
        <v>948</v>
      </c>
      <c r="F140" s="37"/>
      <c r="G140" s="37"/>
      <c r="H140" s="37"/>
      <c r="I140" s="37"/>
      <c r="J140" s="39"/>
    </row>
    <row r="141" ht="45">
      <c r="A141" s="29" t="s">
        <v>37</v>
      </c>
      <c r="B141" s="36"/>
      <c r="C141" s="37"/>
      <c r="D141" s="37"/>
      <c r="E141" s="31" t="s">
        <v>692</v>
      </c>
      <c r="F141" s="37"/>
      <c r="G141" s="37"/>
      <c r="H141" s="37"/>
      <c r="I141" s="37"/>
      <c r="J141" s="39"/>
    </row>
    <row r="142">
      <c r="A142" s="29" t="s">
        <v>29</v>
      </c>
      <c r="B142" s="29">
        <v>34</v>
      </c>
      <c r="C142" s="30" t="s">
        <v>693</v>
      </c>
      <c r="D142" s="29" t="s">
        <v>49</v>
      </c>
      <c r="E142" s="31" t="s">
        <v>694</v>
      </c>
      <c r="F142" s="32" t="s">
        <v>156</v>
      </c>
      <c r="G142" s="33">
        <v>116</v>
      </c>
      <c r="H142" s="34">
        <v>0</v>
      </c>
      <c r="I142" s="34">
        <f>ROUND(G142*H142,P4)</f>
        <v>0</v>
      </c>
      <c r="J142" s="29"/>
      <c r="O142" s="35">
        <f>I142*0.21</f>
        <v>0</v>
      </c>
      <c r="P142">
        <v>3</v>
      </c>
    </row>
    <row r="143" ht="45">
      <c r="A143" s="29" t="s">
        <v>34</v>
      </c>
      <c r="B143" s="36"/>
      <c r="C143" s="37"/>
      <c r="D143" s="37"/>
      <c r="E143" s="31" t="s">
        <v>950</v>
      </c>
      <c r="F143" s="37"/>
      <c r="G143" s="37"/>
      <c r="H143" s="37"/>
      <c r="I143" s="37"/>
      <c r="J143" s="39"/>
    </row>
    <row r="144">
      <c r="A144" s="29" t="s">
        <v>35</v>
      </c>
      <c r="B144" s="36"/>
      <c r="C144" s="37"/>
      <c r="D144" s="37"/>
      <c r="E144" s="40" t="s">
        <v>951</v>
      </c>
      <c r="F144" s="37"/>
      <c r="G144" s="37"/>
      <c r="H144" s="37"/>
      <c r="I144" s="37"/>
      <c r="J144" s="39"/>
    </row>
    <row r="145" ht="45">
      <c r="A145" s="29" t="s">
        <v>37</v>
      </c>
      <c r="B145" s="36"/>
      <c r="C145" s="37"/>
      <c r="D145" s="37"/>
      <c r="E145" s="31" t="s">
        <v>697</v>
      </c>
      <c r="F145" s="37"/>
      <c r="G145" s="37"/>
      <c r="H145" s="37"/>
      <c r="I145" s="37"/>
      <c r="J145" s="39"/>
    </row>
    <row r="146">
      <c r="A146" s="29" t="s">
        <v>29</v>
      </c>
      <c r="B146" s="29">
        <v>35</v>
      </c>
      <c r="C146" s="30" t="s">
        <v>693</v>
      </c>
      <c r="D146" s="29" t="s">
        <v>53</v>
      </c>
      <c r="E146" s="31" t="s">
        <v>694</v>
      </c>
      <c r="F146" s="32" t="s">
        <v>156</v>
      </c>
      <c r="G146" s="33">
        <v>51</v>
      </c>
      <c r="H146" s="34">
        <v>0</v>
      </c>
      <c r="I146" s="34">
        <f>ROUND(G146*H146,P4)</f>
        <v>0</v>
      </c>
      <c r="J146" s="29"/>
      <c r="O146" s="35">
        <f>I146*0.21</f>
        <v>0</v>
      </c>
      <c r="P146">
        <v>3</v>
      </c>
    </row>
    <row r="147" ht="45">
      <c r="A147" s="29" t="s">
        <v>34</v>
      </c>
      <c r="B147" s="36"/>
      <c r="C147" s="37"/>
      <c r="D147" s="37"/>
      <c r="E147" s="31" t="s">
        <v>952</v>
      </c>
      <c r="F147" s="37"/>
      <c r="G147" s="37"/>
      <c r="H147" s="37"/>
      <c r="I147" s="37"/>
      <c r="J147" s="39"/>
    </row>
    <row r="148">
      <c r="A148" s="29" t="s">
        <v>35</v>
      </c>
      <c r="B148" s="36"/>
      <c r="C148" s="37"/>
      <c r="D148" s="37"/>
      <c r="E148" s="40" t="s">
        <v>953</v>
      </c>
      <c r="F148" s="37"/>
      <c r="G148" s="37"/>
      <c r="H148" s="37"/>
      <c r="I148" s="37"/>
      <c r="J148" s="39"/>
    </row>
    <row r="149" ht="45">
      <c r="A149" s="29" t="s">
        <v>37</v>
      </c>
      <c r="B149" s="36"/>
      <c r="C149" s="37"/>
      <c r="D149" s="37"/>
      <c r="E149" s="31" t="s">
        <v>697</v>
      </c>
      <c r="F149" s="37"/>
      <c r="G149" s="37"/>
      <c r="H149" s="37"/>
      <c r="I149" s="37"/>
      <c r="J149" s="39"/>
    </row>
    <row r="150">
      <c r="A150" s="23" t="s">
        <v>26</v>
      </c>
      <c r="B150" s="24"/>
      <c r="C150" s="25" t="s">
        <v>53</v>
      </c>
      <c r="D150" s="26"/>
      <c r="E150" s="23" t="s">
        <v>522</v>
      </c>
      <c r="F150" s="26"/>
      <c r="G150" s="26"/>
      <c r="H150" s="26"/>
      <c r="I150" s="27">
        <f>SUMIFS(I151:I162,A151:A162,"P")</f>
        <v>0</v>
      </c>
      <c r="J150" s="28"/>
    </row>
    <row r="151">
      <c r="A151" s="29" t="s">
        <v>29</v>
      </c>
      <c r="B151" s="29">
        <v>36</v>
      </c>
      <c r="C151" s="30" t="s">
        <v>700</v>
      </c>
      <c r="D151" s="29" t="s">
        <v>31</v>
      </c>
      <c r="E151" s="31" t="s">
        <v>701</v>
      </c>
      <c r="F151" s="32" t="s">
        <v>94</v>
      </c>
      <c r="G151" s="33">
        <v>1130.8</v>
      </c>
      <c r="H151" s="34">
        <v>0</v>
      </c>
      <c r="I151" s="34">
        <f>ROUND(G151*H151,P4)</f>
        <v>0</v>
      </c>
      <c r="J151" s="29"/>
      <c r="O151" s="35">
        <f>I151*0.21</f>
        <v>0</v>
      </c>
      <c r="P151">
        <v>3</v>
      </c>
    </row>
    <row r="152" ht="165">
      <c r="A152" s="29" t="s">
        <v>34</v>
      </c>
      <c r="B152" s="36"/>
      <c r="C152" s="37"/>
      <c r="D152" s="37"/>
      <c r="E152" s="31" t="s">
        <v>954</v>
      </c>
      <c r="F152" s="37"/>
      <c r="G152" s="37"/>
      <c r="H152" s="37"/>
      <c r="I152" s="37"/>
      <c r="J152" s="39"/>
    </row>
    <row r="153">
      <c r="A153" s="29" t="s">
        <v>35</v>
      </c>
      <c r="B153" s="36"/>
      <c r="C153" s="37"/>
      <c r="D153" s="37"/>
      <c r="E153" s="40" t="s">
        <v>955</v>
      </c>
      <c r="F153" s="37"/>
      <c r="G153" s="37"/>
      <c r="H153" s="37"/>
      <c r="I153" s="37"/>
      <c r="J153" s="39"/>
    </row>
    <row r="154" ht="195">
      <c r="A154" s="29" t="s">
        <v>37</v>
      </c>
      <c r="B154" s="36"/>
      <c r="C154" s="37"/>
      <c r="D154" s="37"/>
      <c r="E154" s="31" t="s">
        <v>956</v>
      </c>
      <c r="F154" s="37"/>
      <c r="G154" s="37"/>
      <c r="H154" s="37"/>
      <c r="I154" s="37"/>
      <c r="J154" s="39"/>
    </row>
    <row r="155">
      <c r="A155" s="29" t="s">
        <v>29</v>
      </c>
      <c r="B155" s="29">
        <v>37</v>
      </c>
      <c r="C155" s="30" t="s">
        <v>705</v>
      </c>
      <c r="D155" s="29" t="s">
        <v>31</v>
      </c>
      <c r="E155" s="31" t="s">
        <v>706</v>
      </c>
      <c r="F155" s="32" t="s">
        <v>156</v>
      </c>
      <c r="G155" s="33">
        <v>2827</v>
      </c>
      <c r="H155" s="34">
        <v>0</v>
      </c>
      <c r="I155" s="34">
        <f>ROUND(G155*H155,P4)</f>
        <v>0</v>
      </c>
      <c r="J155" s="29"/>
      <c r="O155" s="35">
        <f>I155*0.21</f>
        <v>0</v>
      </c>
      <c r="P155">
        <v>3</v>
      </c>
    </row>
    <row r="156" ht="90">
      <c r="A156" s="29" t="s">
        <v>34</v>
      </c>
      <c r="B156" s="36"/>
      <c r="C156" s="37"/>
      <c r="D156" s="37"/>
      <c r="E156" s="31" t="s">
        <v>707</v>
      </c>
      <c r="F156" s="37"/>
      <c r="G156" s="37"/>
      <c r="H156" s="37"/>
      <c r="I156" s="37"/>
      <c r="J156" s="39"/>
    </row>
    <row r="157" ht="30">
      <c r="A157" s="29" t="s">
        <v>35</v>
      </c>
      <c r="B157" s="36"/>
      <c r="C157" s="37"/>
      <c r="D157" s="37"/>
      <c r="E157" s="40" t="s">
        <v>957</v>
      </c>
      <c r="F157" s="37"/>
      <c r="G157" s="37"/>
      <c r="H157" s="37"/>
      <c r="I157" s="37"/>
      <c r="J157" s="39"/>
    </row>
    <row r="158" ht="75">
      <c r="A158" s="29" t="s">
        <v>37</v>
      </c>
      <c r="B158" s="36"/>
      <c r="C158" s="37"/>
      <c r="D158" s="37"/>
      <c r="E158" s="31" t="s">
        <v>709</v>
      </c>
      <c r="F158" s="37"/>
      <c r="G158" s="37"/>
      <c r="H158" s="37"/>
      <c r="I158" s="37"/>
      <c r="J158" s="39"/>
    </row>
    <row r="159">
      <c r="A159" s="29" t="s">
        <v>29</v>
      </c>
      <c r="B159" s="29">
        <v>38</v>
      </c>
      <c r="C159" s="30" t="s">
        <v>523</v>
      </c>
      <c r="D159" s="29" t="s">
        <v>31</v>
      </c>
      <c r="E159" s="31" t="s">
        <v>524</v>
      </c>
      <c r="F159" s="32" t="s">
        <v>324</v>
      </c>
      <c r="G159" s="33">
        <v>991.17999999999995</v>
      </c>
      <c r="H159" s="34">
        <v>0</v>
      </c>
      <c r="I159" s="34">
        <f>ROUND(G159*H159,P4)</f>
        <v>0</v>
      </c>
      <c r="J159" s="29"/>
      <c r="O159" s="35">
        <f>I159*0.21</f>
        <v>0</v>
      </c>
      <c r="P159">
        <v>3</v>
      </c>
    </row>
    <row r="160" ht="105">
      <c r="A160" s="29" t="s">
        <v>34</v>
      </c>
      <c r="B160" s="36"/>
      <c r="C160" s="37"/>
      <c r="D160" s="37"/>
      <c r="E160" s="31" t="s">
        <v>958</v>
      </c>
      <c r="F160" s="37"/>
      <c r="G160" s="37"/>
      <c r="H160" s="37"/>
      <c r="I160" s="37"/>
      <c r="J160" s="39"/>
    </row>
    <row r="161">
      <c r="A161" s="29" t="s">
        <v>35</v>
      </c>
      <c r="B161" s="36"/>
      <c r="C161" s="37"/>
      <c r="D161" s="37"/>
      <c r="E161" s="40" t="s">
        <v>959</v>
      </c>
      <c r="F161" s="37"/>
      <c r="G161" s="37"/>
      <c r="H161" s="37"/>
      <c r="I161" s="37"/>
      <c r="J161" s="39"/>
    </row>
    <row r="162" ht="60">
      <c r="A162" s="29" t="s">
        <v>37</v>
      </c>
      <c r="B162" s="36"/>
      <c r="C162" s="37"/>
      <c r="D162" s="37"/>
      <c r="E162" s="31" t="s">
        <v>527</v>
      </c>
      <c r="F162" s="37"/>
      <c r="G162" s="37"/>
      <c r="H162" s="37"/>
      <c r="I162" s="37"/>
      <c r="J162" s="39"/>
    </row>
    <row r="163">
      <c r="A163" s="23" t="s">
        <v>26</v>
      </c>
      <c r="B163" s="24"/>
      <c r="C163" s="25" t="s">
        <v>712</v>
      </c>
      <c r="D163" s="26"/>
      <c r="E163" s="23" t="s">
        <v>713</v>
      </c>
      <c r="F163" s="26"/>
      <c r="G163" s="26"/>
      <c r="H163" s="26"/>
      <c r="I163" s="27">
        <f>SUMIFS(I164:I175,A164:A175,"P")</f>
        <v>0</v>
      </c>
      <c r="J163" s="28"/>
    </row>
    <row r="164">
      <c r="A164" s="29" t="s">
        <v>29</v>
      </c>
      <c r="B164" s="29">
        <v>39</v>
      </c>
      <c r="C164" s="30" t="s">
        <v>714</v>
      </c>
      <c r="D164" s="29" t="s">
        <v>31</v>
      </c>
      <c r="E164" s="31" t="s">
        <v>715</v>
      </c>
      <c r="F164" s="32" t="s">
        <v>324</v>
      </c>
      <c r="G164" s="33">
        <v>1.71</v>
      </c>
      <c r="H164" s="34">
        <v>0</v>
      </c>
      <c r="I164" s="34">
        <f>ROUND(G164*H164,P4)</f>
        <v>0</v>
      </c>
      <c r="J164" s="29"/>
      <c r="O164" s="35">
        <f>I164*0.21</f>
        <v>0</v>
      </c>
      <c r="P164">
        <v>3</v>
      </c>
    </row>
    <row r="165" ht="60">
      <c r="A165" s="29" t="s">
        <v>34</v>
      </c>
      <c r="B165" s="36"/>
      <c r="C165" s="37"/>
      <c r="D165" s="37"/>
      <c r="E165" s="31" t="s">
        <v>960</v>
      </c>
      <c r="F165" s="37"/>
      <c r="G165" s="37"/>
      <c r="H165" s="37"/>
      <c r="I165" s="37"/>
      <c r="J165" s="39"/>
    </row>
    <row r="166">
      <c r="A166" s="29" t="s">
        <v>35</v>
      </c>
      <c r="B166" s="36"/>
      <c r="C166" s="37"/>
      <c r="D166" s="37"/>
      <c r="E166" s="40" t="s">
        <v>961</v>
      </c>
      <c r="F166" s="37"/>
      <c r="G166" s="37"/>
      <c r="H166" s="37"/>
      <c r="I166" s="37"/>
      <c r="J166" s="39"/>
    </row>
    <row r="167" ht="409.5">
      <c r="A167" s="29" t="s">
        <v>37</v>
      </c>
      <c r="B167" s="36"/>
      <c r="C167" s="37"/>
      <c r="D167" s="37"/>
      <c r="E167" s="31" t="s">
        <v>718</v>
      </c>
      <c r="F167" s="37"/>
      <c r="G167" s="37"/>
      <c r="H167" s="37"/>
      <c r="I167" s="37"/>
      <c r="J167" s="39"/>
    </row>
    <row r="168">
      <c r="A168" s="29" t="s">
        <v>29</v>
      </c>
      <c r="B168" s="29">
        <v>40</v>
      </c>
      <c r="C168" s="30" t="s">
        <v>719</v>
      </c>
      <c r="D168" s="29" t="s">
        <v>31</v>
      </c>
      <c r="E168" s="31" t="s">
        <v>720</v>
      </c>
      <c r="F168" s="32" t="s">
        <v>324</v>
      </c>
      <c r="G168" s="33">
        <v>0.71999999999999997</v>
      </c>
      <c r="H168" s="34">
        <v>0</v>
      </c>
      <c r="I168" s="34">
        <f>ROUND(G168*H168,P4)</f>
        <v>0</v>
      </c>
      <c r="J168" s="29"/>
      <c r="O168" s="35">
        <f>I168*0.21</f>
        <v>0</v>
      </c>
      <c r="P168">
        <v>3</v>
      </c>
    </row>
    <row r="169" ht="60">
      <c r="A169" s="29" t="s">
        <v>34</v>
      </c>
      <c r="B169" s="36"/>
      <c r="C169" s="37"/>
      <c r="D169" s="37"/>
      <c r="E169" s="31" t="s">
        <v>962</v>
      </c>
      <c r="F169" s="37"/>
      <c r="G169" s="37"/>
      <c r="H169" s="37"/>
      <c r="I169" s="37"/>
      <c r="J169" s="39"/>
    </row>
    <row r="170">
      <c r="A170" s="29" t="s">
        <v>35</v>
      </c>
      <c r="B170" s="36"/>
      <c r="C170" s="37"/>
      <c r="D170" s="37"/>
      <c r="E170" s="40" t="s">
        <v>963</v>
      </c>
      <c r="F170" s="37"/>
      <c r="G170" s="37"/>
      <c r="H170" s="37"/>
      <c r="I170" s="37"/>
      <c r="J170" s="39"/>
    </row>
    <row r="171" ht="409.5">
      <c r="A171" s="29" t="s">
        <v>37</v>
      </c>
      <c r="B171" s="36"/>
      <c r="C171" s="37"/>
      <c r="D171" s="37"/>
      <c r="E171" s="31" t="s">
        <v>718</v>
      </c>
      <c r="F171" s="37"/>
      <c r="G171" s="37"/>
      <c r="H171" s="37"/>
      <c r="I171" s="37"/>
      <c r="J171" s="39"/>
    </row>
    <row r="172">
      <c r="A172" s="29" t="s">
        <v>29</v>
      </c>
      <c r="B172" s="29">
        <v>41</v>
      </c>
      <c r="C172" s="30" t="s">
        <v>731</v>
      </c>
      <c r="D172" s="29" t="s">
        <v>31</v>
      </c>
      <c r="E172" s="31" t="s">
        <v>732</v>
      </c>
      <c r="F172" s="32" t="s">
        <v>324</v>
      </c>
      <c r="G172" s="33">
        <v>17.265000000000001</v>
      </c>
      <c r="H172" s="34">
        <v>0</v>
      </c>
      <c r="I172" s="34">
        <f>ROUND(G172*H172,P4)</f>
        <v>0</v>
      </c>
      <c r="J172" s="29"/>
      <c r="O172" s="35">
        <f>I172*0.21</f>
        <v>0</v>
      </c>
      <c r="P172">
        <v>3</v>
      </c>
    </row>
    <row r="173" ht="60">
      <c r="A173" s="29" t="s">
        <v>34</v>
      </c>
      <c r="B173" s="36"/>
      <c r="C173" s="37"/>
      <c r="D173" s="37"/>
      <c r="E173" s="31" t="s">
        <v>964</v>
      </c>
      <c r="F173" s="37"/>
      <c r="G173" s="37"/>
      <c r="H173" s="37"/>
      <c r="I173" s="37"/>
      <c r="J173" s="39"/>
    </row>
    <row r="174" ht="45">
      <c r="A174" s="29" t="s">
        <v>35</v>
      </c>
      <c r="B174" s="36"/>
      <c r="C174" s="37"/>
      <c r="D174" s="37"/>
      <c r="E174" s="40" t="s">
        <v>965</v>
      </c>
      <c r="F174" s="37"/>
      <c r="G174" s="37"/>
      <c r="H174" s="37"/>
      <c r="I174" s="37"/>
      <c r="J174" s="39"/>
    </row>
    <row r="175" ht="60">
      <c r="A175" s="29" t="s">
        <v>37</v>
      </c>
      <c r="B175" s="36"/>
      <c r="C175" s="37"/>
      <c r="D175" s="37"/>
      <c r="E175" s="31" t="s">
        <v>527</v>
      </c>
      <c r="F175" s="37"/>
      <c r="G175" s="37"/>
      <c r="H175" s="37"/>
      <c r="I175" s="37"/>
      <c r="J175" s="39"/>
    </row>
    <row r="176">
      <c r="A176" s="23" t="s">
        <v>26</v>
      </c>
      <c r="B176" s="24"/>
      <c r="C176" s="25" t="s">
        <v>84</v>
      </c>
      <c r="D176" s="26"/>
      <c r="E176" s="23" t="s">
        <v>85</v>
      </c>
      <c r="F176" s="26"/>
      <c r="G176" s="26"/>
      <c r="H176" s="26"/>
      <c r="I176" s="27">
        <f>SUMIFS(I177:I284,A177:A284,"P")</f>
        <v>0</v>
      </c>
      <c r="J176" s="28"/>
    </row>
    <row r="177">
      <c r="A177" s="29" t="s">
        <v>29</v>
      </c>
      <c r="B177" s="29">
        <v>42</v>
      </c>
      <c r="C177" s="30" t="s">
        <v>528</v>
      </c>
      <c r="D177" s="29" t="s">
        <v>31</v>
      </c>
      <c r="E177" s="31" t="s">
        <v>529</v>
      </c>
      <c r="F177" s="32" t="s">
        <v>324</v>
      </c>
      <c r="G177" s="33">
        <v>19.890999999999998</v>
      </c>
      <c r="H177" s="34">
        <v>0</v>
      </c>
      <c r="I177" s="34">
        <f>ROUND(G177*H177,P4)</f>
        <v>0</v>
      </c>
      <c r="J177" s="29"/>
      <c r="O177" s="35">
        <f>I177*0.21</f>
        <v>0</v>
      </c>
      <c r="P177">
        <v>3</v>
      </c>
    </row>
    <row r="178" ht="90">
      <c r="A178" s="29" t="s">
        <v>34</v>
      </c>
      <c r="B178" s="36"/>
      <c r="C178" s="37"/>
      <c r="D178" s="37"/>
      <c r="E178" s="31" t="s">
        <v>966</v>
      </c>
      <c r="F178" s="37"/>
      <c r="G178" s="37"/>
      <c r="H178" s="37"/>
      <c r="I178" s="37"/>
      <c r="J178" s="39"/>
    </row>
    <row r="179">
      <c r="A179" s="29" t="s">
        <v>35</v>
      </c>
      <c r="B179" s="36"/>
      <c r="C179" s="37"/>
      <c r="D179" s="37"/>
      <c r="E179" s="40" t="s">
        <v>967</v>
      </c>
      <c r="F179" s="37"/>
      <c r="G179" s="37"/>
      <c r="H179" s="37"/>
      <c r="I179" s="37"/>
      <c r="J179" s="39"/>
    </row>
    <row r="180" ht="165">
      <c r="A180" s="29" t="s">
        <v>37</v>
      </c>
      <c r="B180" s="36"/>
      <c r="C180" s="37"/>
      <c r="D180" s="37"/>
      <c r="E180" s="31" t="s">
        <v>532</v>
      </c>
      <c r="F180" s="37"/>
      <c r="G180" s="37"/>
      <c r="H180" s="37"/>
      <c r="I180" s="37"/>
      <c r="J180" s="39"/>
    </row>
    <row r="181">
      <c r="A181" s="29" t="s">
        <v>29</v>
      </c>
      <c r="B181" s="29">
        <v>43</v>
      </c>
      <c r="C181" s="30" t="s">
        <v>533</v>
      </c>
      <c r="D181" s="29" t="s">
        <v>49</v>
      </c>
      <c r="E181" s="31" t="s">
        <v>534</v>
      </c>
      <c r="F181" s="32" t="s">
        <v>156</v>
      </c>
      <c r="G181" s="33">
        <v>2894.0219999999999</v>
      </c>
      <c r="H181" s="34">
        <v>0</v>
      </c>
      <c r="I181" s="34">
        <f>ROUND(G181*H181,P4)</f>
        <v>0</v>
      </c>
      <c r="J181" s="29"/>
      <c r="O181" s="35">
        <f>I181*0.21</f>
        <v>0</v>
      </c>
      <c r="P181">
        <v>3</v>
      </c>
    </row>
    <row r="182" ht="90">
      <c r="A182" s="29" t="s">
        <v>34</v>
      </c>
      <c r="B182" s="36"/>
      <c r="C182" s="37"/>
      <c r="D182" s="37"/>
      <c r="E182" s="31" t="s">
        <v>968</v>
      </c>
      <c r="F182" s="37"/>
      <c r="G182" s="37"/>
      <c r="H182" s="37"/>
      <c r="I182" s="37"/>
      <c r="J182" s="39"/>
    </row>
    <row r="183">
      <c r="A183" s="29" t="s">
        <v>35</v>
      </c>
      <c r="B183" s="36"/>
      <c r="C183" s="37"/>
      <c r="D183" s="37"/>
      <c r="E183" s="40" t="s">
        <v>969</v>
      </c>
      <c r="F183" s="37"/>
      <c r="G183" s="37"/>
      <c r="H183" s="37"/>
      <c r="I183" s="37"/>
      <c r="J183" s="39"/>
    </row>
    <row r="184" ht="60">
      <c r="A184" s="29" t="s">
        <v>37</v>
      </c>
      <c r="B184" s="36"/>
      <c r="C184" s="37"/>
      <c r="D184" s="37"/>
      <c r="E184" s="31" t="s">
        <v>537</v>
      </c>
      <c r="F184" s="37"/>
      <c r="G184" s="37"/>
      <c r="H184" s="37"/>
      <c r="I184" s="37"/>
      <c r="J184" s="39"/>
    </row>
    <row r="185">
      <c r="A185" s="29" t="s">
        <v>29</v>
      </c>
      <c r="B185" s="29">
        <v>44</v>
      </c>
      <c r="C185" s="30" t="s">
        <v>533</v>
      </c>
      <c r="D185" s="29" t="s">
        <v>53</v>
      </c>
      <c r="E185" s="31" t="s">
        <v>534</v>
      </c>
      <c r="F185" s="32" t="s">
        <v>156</v>
      </c>
      <c r="G185" s="33">
        <v>4044.6060000000002</v>
      </c>
      <c r="H185" s="34">
        <v>0</v>
      </c>
      <c r="I185" s="34">
        <f>ROUND(G185*H185,P4)</f>
        <v>0</v>
      </c>
      <c r="J185" s="29"/>
      <c r="O185" s="35">
        <f>I185*0.21</f>
        <v>0</v>
      </c>
      <c r="P185">
        <v>3</v>
      </c>
    </row>
    <row r="186" ht="75">
      <c r="A186" s="29" t="s">
        <v>34</v>
      </c>
      <c r="B186" s="36"/>
      <c r="C186" s="37"/>
      <c r="D186" s="37"/>
      <c r="E186" s="31" t="s">
        <v>970</v>
      </c>
      <c r="F186" s="37"/>
      <c r="G186" s="37"/>
      <c r="H186" s="37"/>
      <c r="I186" s="37"/>
      <c r="J186" s="39"/>
    </row>
    <row r="187">
      <c r="A187" s="29" t="s">
        <v>35</v>
      </c>
      <c r="B187" s="36"/>
      <c r="C187" s="37"/>
      <c r="D187" s="37"/>
      <c r="E187" s="40" t="s">
        <v>971</v>
      </c>
      <c r="F187" s="37"/>
      <c r="G187" s="37"/>
      <c r="H187" s="37"/>
      <c r="I187" s="37"/>
      <c r="J187" s="39"/>
    </row>
    <row r="188" ht="60">
      <c r="A188" s="29" t="s">
        <v>37</v>
      </c>
      <c r="B188" s="36"/>
      <c r="C188" s="37"/>
      <c r="D188" s="37"/>
      <c r="E188" s="31" t="s">
        <v>537</v>
      </c>
      <c r="F188" s="37"/>
      <c r="G188" s="37"/>
      <c r="H188" s="37"/>
      <c r="I188" s="37"/>
      <c r="J188" s="39"/>
    </row>
    <row r="189">
      <c r="A189" s="29" t="s">
        <v>29</v>
      </c>
      <c r="B189" s="29">
        <v>45</v>
      </c>
      <c r="C189" s="30" t="s">
        <v>533</v>
      </c>
      <c r="D189" s="29" t="s">
        <v>318</v>
      </c>
      <c r="E189" s="31" t="s">
        <v>534</v>
      </c>
      <c r="F189" s="32" t="s">
        <v>156</v>
      </c>
      <c r="G189" s="33">
        <v>120.79300000000001</v>
      </c>
      <c r="H189" s="34">
        <v>0</v>
      </c>
      <c r="I189" s="34">
        <f>ROUND(G189*H189,P4)</f>
        <v>0</v>
      </c>
      <c r="J189" s="29"/>
      <c r="O189" s="35">
        <f>I189*0.21</f>
        <v>0</v>
      </c>
      <c r="P189">
        <v>3</v>
      </c>
    </row>
    <row r="190" ht="90">
      <c r="A190" s="29" t="s">
        <v>34</v>
      </c>
      <c r="B190" s="36"/>
      <c r="C190" s="37"/>
      <c r="D190" s="37"/>
      <c r="E190" s="31" t="s">
        <v>972</v>
      </c>
      <c r="F190" s="37"/>
      <c r="G190" s="37"/>
      <c r="H190" s="37"/>
      <c r="I190" s="37"/>
      <c r="J190" s="39"/>
    </row>
    <row r="191">
      <c r="A191" s="29" t="s">
        <v>35</v>
      </c>
      <c r="B191" s="36"/>
      <c r="C191" s="37"/>
      <c r="D191" s="37"/>
      <c r="E191" s="40" t="s">
        <v>973</v>
      </c>
      <c r="F191" s="37"/>
      <c r="G191" s="37"/>
      <c r="H191" s="37"/>
      <c r="I191" s="37"/>
      <c r="J191" s="39"/>
    </row>
    <row r="192" ht="60">
      <c r="A192" s="29" t="s">
        <v>37</v>
      </c>
      <c r="B192" s="36"/>
      <c r="C192" s="37"/>
      <c r="D192" s="37"/>
      <c r="E192" s="31" t="s">
        <v>537</v>
      </c>
      <c r="F192" s="37"/>
      <c r="G192" s="37"/>
      <c r="H192" s="37"/>
      <c r="I192" s="37"/>
      <c r="J192" s="39"/>
    </row>
    <row r="193">
      <c r="A193" s="29" t="s">
        <v>29</v>
      </c>
      <c r="B193" s="29">
        <v>46</v>
      </c>
      <c r="C193" s="30" t="s">
        <v>533</v>
      </c>
      <c r="D193" s="29" t="s">
        <v>712</v>
      </c>
      <c r="E193" s="31" t="s">
        <v>534</v>
      </c>
      <c r="F193" s="32" t="s">
        <v>156</v>
      </c>
      <c r="G193" s="33">
        <v>103.242</v>
      </c>
      <c r="H193" s="34">
        <v>0</v>
      </c>
      <c r="I193" s="34">
        <f>ROUND(G193*H193,P4)</f>
        <v>0</v>
      </c>
      <c r="J193" s="29"/>
      <c r="O193" s="35">
        <f>I193*0.21</f>
        <v>0</v>
      </c>
      <c r="P193">
        <v>3</v>
      </c>
    </row>
    <row r="194" ht="90">
      <c r="A194" s="29" t="s">
        <v>34</v>
      </c>
      <c r="B194" s="36"/>
      <c r="C194" s="37"/>
      <c r="D194" s="37"/>
      <c r="E194" s="31" t="s">
        <v>974</v>
      </c>
      <c r="F194" s="37"/>
      <c r="G194" s="37"/>
      <c r="H194" s="37"/>
      <c r="I194" s="37"/>
      <c r="J194" s="39"/>
    </row>
    <row r="195">
      <c r="A195" s="29" t="s">
        <v>35</v>
      </c>
      <c r="B195" s="36"/>
      <c r="C195" s="37"/>
      <c r="D195" s="37"/>
      <c r="E195" s="40" t="s">
        <v>975</v>
      </c>
      <c r="F195" s="37"/>
      <c r="G195" s="37"/>
      <c r="H195" s="37"/>
      <c r="I195" s="37"/>
      <c r="J195" s="39"/>
    </row>
    <row r="196" ht="60">
      <c r="A196" s="29" t="s">
        <v>37</v>
      </c>
      <c r="B196" s="36"/>
      <c r="C196" s="37"/>
      <c r="D196" s="37"/>
      <c r="E196" s="31" t="s">
        <v>537</v>
      </c>
      <c r="F196" s="37"/>
      <c r="G196" s="37"/>
      <c r="H196" s="37"/>
      <c r="I196" s="37"/>
      <c r="J196" s="39"/>
    </row>
    <row r="197">
      <c r="A197" s="29" t="s">
        <v>29</v>
      </c>
      <c r="B197" s="29">
        <v>47</v>
      </c>
      <c r="C197" s="30" t="s">
        <v>533</v>
      </c>
      <c r="D197" s="29" t="s">
        <v>84</v>
      </c>
      <c r="E197" s="31" t="s">
        <v>534</v>
      </c>
      <c r="F197" s="32" t="s">
        <v>156</v>
      </c>
      <c r="G197" s="33">
        <v>29.882999999999999</v>
      </c>
      <c r="H197" s="34">
        <v>0</v>
      </c>
      <c r="I197" s="34">
        <f>ROUND(G197*H197,P4)</f>
        <v>0</v>
      </c>
      <c r="J197" s="29"/>
      <c r="O197" s="35">
        <f>I197*0.21</f>
        <v>0</v>
      </c>
      <c r="P197">
        <v>3</v>
      </c>
    </row>
    <row r="198" ht="90">
      <c r="A198" s="29" t="s">
        <v>34</v>
      </c>
      <c r="B198" s="36"/>
      <c r="C198" s="37"/>
      <c r="D198" s="37"/>
      <c r="E198" s="31" t="s">
        <v>976</v>
      </c>
      <c r="F198" s="37"/>
      <c r="G198" s="37"/>
      <c r="H198" s="37"/>
      <c r="I198" s="37"/>
      <c r="J198" s="39"/>
    </row>
    <row r="199">
      <c r="A199" s="29" t="s">
        <v>35</v>
      </c>
      <c r="B199" s="36"/>
      <c r="C199" s="37"/>
      <c r="D199" s="37"/>
      <c r="E199" s="40" t="s">
        <v>977</v>
      </c>
      <c r="F199" s="37"/>
      <c r="G199" s="37"/>
      <c r="H199" s="37"/>
      <c r="I199" s="37"/>
      <c r="J199" s="39"/>
    </row>
    <row r="200" ht="60">
      <c r="A200" s="29" t="s">
        <v>37</v>
      </c>
      <c r="B200" s="36"/>
      <c r="C200" s="37"/>
      <c r="D200" s="37"/>
      <c r="E200" s="31" t="s">
        <v>537</v>
      </c>
      <c r="F200" s="37"/>
      <c r="G200" s="37"/>
      <c r="H200" s="37"/>
      <c r="I200" s="37"/>
      <c r="J200" s="39"/>
    </row>
    <row r="201">
      <c r="A201" s="29" t="s">
        <v>29</v>
      </c>
      <c r="B201" s="29">
        <v>48</v>
      </c>
      <c r="C201" s="30" t="s">
        <v>533</v>
      </c>
      <c r="D201" s="29" t="s">
        <v>365</v>
      </c>
      <c r="E201" s="31" t="s">
        <v>534</v>
      </c>
      <c r="F201" s="32" t="s">
        <v>156</v>
      </c>
      <c r="G201" s="33">
        <v>25.541</v>
      </c>
      <c r="H201" s="34">
        <v>0</v>
      </c>
      <c r="I201" s="34">
        <f>ROUND(G201*H201,P4)</f>
        <v>0</v>
      </c>
      <c r="J201" s="29"/>
      <c r="O201" s="35">
        <f>I201*0.21</f>
        <v>0</v>
      </c>
      <c r="P201">
        <v>3</v>
      </c>
    </row>
    <row r="202" ht="90">
      <c r="A202" s="29" t="s">
        <v>34</v>
      </c>
      <c r="B202" s="36"/>
      <c r="C202" s="37"/>
      <c r="D202" s="37"/>
      <c r="E202" s="31" t="s">
        <v>978</v>
      </c>
      <c r="F202" s="37"/>
      <c r="G202" s="37"/>
      <c r="H202" s="37"/>
      <c r="I202" s="37"/>
      <c r="J202" s="39"/>
    </row>
    <row r="203">
      <c r="A203" s="29" t="s">
        <v>35</v>
      </c>
      <c r="B203" s="36"/>
      <c r="C203" s="37"/>
      <c r="D203" s="37"/>
      <c r="E203" s="40" t="s">
        <v>979</v>
      </c>
      <c r="F203" s="37"/>
      <c r="G203" s="37"/>
      <c r="H203" s="37"/>
      <c r="I203" s="37"/>
      <c r="J203" s="39"/>
    </row>
    <row r="204" ht="60">
      <c r="A204" s="29" t="s">
        <v>37</v>
      </c>
      <c r="B204" s="36"/>
      <c r="C204" s="37"/>
      <c r="D204" s="37"/>
      <c r="E204" s="31" t="s">
        <v>537</v>
      </c>
      <c r="F204" s="37"/>
      <c r="G204" s="37"/>
      <c r="H204" s="37"/>
      <c r="I204" s="37"/>
      <c r="J204" s="39"/>
    </row>
    <row r="205">
      <c r="A205" s="29" t="s">
        <v>29</v>
      </c>
      <c r="B205" s="29">
        <v>49</v>
      </c>
      <c r="C205" s="30" t="s">
        <v>751</v>
      </c>
      <c r="D205" s="29" t="s">
        <v>31</v>
      </c>
      <c r="E205" s="31" t="s">
        <v>980</v>
      </c>
      <c r="F205" s="32" t="s">
        <v>156</v>
      </c>
      <c r="G205" s="33">
        <v>158.33600000000001</v>
      </c>
      <c r="H205" s="34">
        <v>0</v>
      </c>
      <c r="I205" s="34">
        <f>ROUND(G205*H205,P4)</f>
        <v>0</v>
      </c>
      <c r="J205" s="29"/>
      <c r="O205" s="35">
        <f>I205*0.21</f>
        <v>0</v>
      </c>
      <c r="P205">
        <v>3</v>
      </c>
    </row>
    <row r="206" ht="90">
      <c r="A206" s="29" t="s">
        <v>34</v>
      </c>
      <c r="B206" s="36"/>
      <c r="C206" s="37"/>
      <c r="D206" s="37"/>
      <c r="E206" s="31" t="s">
        <v>981</v>
      </c>
      <c r="F206" s="37"/>
      <c r="G206" s="37"/>
      <c r="H206" s="37"/>
      <c r="I206" s="37"/>
      <c r="J206" s="39"/>
    </row>
    <row r="207">
      <c r="A207" s="29" t="s">
        <v>35</v>
      </c>
      <c r="B207" s="36"/>
      <c r="C207" s="37"/>
      <c r="D207" s="37"/>
      <c r="E207" s="40" t="s">
        <v>982</v>
      </c>
      <c r="F207" s="37"/>
      <c r="G207" s="37"/>
      <c r="H207" s="37"/>
      <c r="I207" s="37"/>
      <c r="J207" s="39"/>
    </row>
    <row r="208" ht="60">
      <c r="A208" s="29" t="s">
        <v>37</v>
      </c>
      <c r="B208" s="36"/>
      <c r="C208" s="37"/>
      <c r="D208" s="37"/>
      <c r="E208" s="31" t="s">
        <v>537</v>
      </c>
      <c r="F208" s="37"/>
      <c r="G208" s="37"/>
      <c r="H208" s="37"/>
      <c r="I208" s="37"/>
      <c r="J208" s="39"/>
    </row>
    <row r="209">
      <c r="A209" s="29" t="s">
        <v>29</v>
      </c>
      <c r="B209" s="29">
        <v>50</v>
      </c>
      <c r="C209" s="30" t="s">
        <v>540</v>
      </c>
      <c r="D209" s="29" t="s">
        <v>49</v>
      </c>
      <c r="E209" s="31" t="s">
        <v>760</v>
      </c>
      <c r="F209" s="32" t="s">
        <v>156</v>
      </c>
      <c r="G209" s="33">
        <v>4044.6060000000002</v>
      </c>
      <c r="H209" s="34">
        <v>0</v>
      </c>
      <c r="I209" s="34">
        <f>ROUND(G209*H209,P4)</f>
        <v>0</v>
      </c>
      <c r="J209" s="29"/>
      <c r="O209" s="35">
        <f>I209*0.21</f>
        <v>0</v>
      </c>
      <c r="P209">
        <v>3</v>
      </c>
    </row>
    <row r="210" ht="75">
      <c r="A210" s="29" t="s">
        <v>34</v>
      </c>
      <c r="B210" s="36"/>
      <c r="C210" s="37"/>
      <c r="D210" s="37"/>
      <c r="E210" s="31" t="s">
        <v>983</v>
      </c>
      <c r="F210" s="37"/>
      <c r="G210" s="37"/>
      <c r="H210" s="37"/>
      <c r="I210" s="37"/>
      <c r="J210" s="39"/>
    </row>
    <row r="211">
      <c r="A211" s="29" t="s">
        <v>35</v>
      </c>
      <c r="B211" s="36"/>
      <c r="C211" s="37"/>
      <c r="D211" s="37"/>
      <c r="E211" s="40" t="s">
        <v>971</v>
      </c>
      <c r="F211" s="37"/>
      <c r="G211" s="37"/>
      <c r="H211" s="37"/>
      <c r="I211" s="37"/>
      <c r="J211" s="39"/>
    </row>
    <row r="212" ht="75">
      <c r="A212" s="29" t="s">
        <v>37</v>
      </c>
      <c r="B212" s="36"/>
      <c r="C212" s="37"/>
      <c r="D212" s="37"/>
      <c r="E212" s="31" t="s">
        <v>544</v>
      </c>
      <c r="F212" s="37"/>
      <c r="G212" s="37"/>
      <c r="H212" s="37"/>
      <c r="I212" s="37"/>
      <c r="J212" s="39"/>
    </row>
    <row r="213">
      <c r="A213" s="29" t="s">
        <v>29</v>
      </c>
      <c r="B213" s="29">
        <v>51</v>
      </c>
      <c r="C213" s="30" t="s">
        <v>540</v>
      </c>
      <c r="D213" s="29" t="s">
        <v>53</v>
      </c>
      <c r="E213" s="31" t="s">
        <v>984</v>
      </c>
      <c r="F213" s="32" t="s">
        <v>156</v>
      </c>
      <c r="G213" s="33">
        <v>103.242</v>
      </c>
      <c r="H213" s="34">
        <v>0</v>
      </c>
      <c r="I213" s="34">
        <f>ROUND(G213*H213,P4)</f>
        <v>0</v>
      </c>
      <c r="J213" s="29"/>
      <c r="O213" s="35">
        <f>I213*0.21</f>
        <v>0</v>
      </c>
      <c r="P213">
        <v>3</v>
      </c>
    </row>
    <row r="214" ht="90">
      <c r="A214" s="29" t="s">
        <v>34</v>
      </c>
      <c r="B214" s="36"/>
      <c r="C214" s="37"/>
      <c r="D214" s="37"/>
      <c r="E214" s="31" t="s">
        <v>985</v>
      </c>
      <c r="F214" s="37"/>
      <c r="G214" s="37"/>
      <c r="H214" s="37"/>
      <c r="I214" s="37"/>
      <c r="J214" s="39"/>
    </row>
    <row r="215">
      <c r="A215" s="29" t="s">
        <v>35</v>
      </c>
      <c r="B215" s="36"/>
      <c r="C215" s="37"/>
      <c r="D215" s="37"/>
      <c r="E215" s="40" t="s">
        <v>975</v>
      </c>
      <c r="F215" s="37"/>
      <c r="G215" s="37"/>
      <c r="H215" s="37"/>
      <c r="I215" s="37"/>
      <c r="J215" s="39"/>
    </row>
    <row r="216" ht="75">
      <c r="A216" s="29" t="s">
        <v>37</v>
      </c>
      <c r="B216" s="36"/>
      <c r="C216" s="37"/>
      <c r="D216" s="37"/>
      <c r="E216" s="31" t="s">
        <v>544</v>
      </c>
      <c r="F216" s="37"/>
      <c r="G216" s="37"/>
      <c r="H216" s="37"/>
      <c r="I216" s="37"/>
      <c r="J216" s="39"/>
    </row>
    <row r="217">
      <c r="A217" s="29" t="s">
        <v>29</v>
      </c>
      <c r="B217" s="29">
        <v>52</v>
      </c>
      <c r="C217" s="30" t="s">
        <v>540</v>
      </c>
      <c r="D217" s="29" t="s">
        <v>318</v>
      </c>
      <c r="E217" s="31" t="s">
        <v>760</v>
      </c>
      <c r="F217" s="32" t="s">
        <v>156</v>
      </c>
      <c r="G217" s="33">
        <v>25.541</v>
      </c>
      <c r="H217" s="34">
        <v>0</v>
      </c>
      <c r="I217" s="34">
        <f>ROUND(G217*H217,P4)</f>
        <v>0</v>
      </c>
      <c r="J217" s="29"/>
      <c r="O217" s="35">
        <f>I217*0.21</f>
        <v>0</v>
      </c>
      <c r="P217">
        <v>3</v>
      </c>
    </row>
    <row r="218" ht="90">
      <c r="A218" s="29" t="s">
        <v>34</v>
      </c>
      <c r="B218" s="36"/>
      <c r="C218" s="37"/>
      <c r="D218" s="37"/>
      <c r="E218" s="31" t="s">
        <v>986</v>
      </c>
      <c r="F218" s="37"/>
      <c r="G218" s="37"/>
      <c r="H218" s="37"/>
      <c r="I218" s="37"/>
      <c r="J218" s="39"/>
    </row>
    <row r="219">
      <c r="A219" s="29" t="s">
        <v>35</v>
      </c>
      <c r="B219" s="36"/>
      <c r="C219" s="37"/>
      <c r="D219" s="37"/>
      <c r="E219" s="40" t="s">
        <v>979</v>
      </c>
      <c r="F219" s="37"/>
      <c r="G219" s="37"/>
      <c r="H219" s="37"/>
      <c r="I219" s="37"/>
      <c r="J219" s="39"/>
    </row>
    <row r="220" ht="75">
      <c r="A220" s="29" t="s">
        <v>37</v>
      </c>
      <c r="B220" s="36"/>
      <c r="C220" s="37"/>
      <c r="D220" s="37"/>
      <c r="E220" s="31" t="s">
        <v>544</v>
      </c>
      <c r="F220" s="37"/>
      <c r="G220" s="37"/>
      <c r="H220" s="37"/>
      <c r="I220" s="37"/>
      <c r="J220" s="39"/>
    </row>
    <row r="221">
      <c r="A221" s="29" t="s">
        <v>29</v>
      </c>
      <c r="B221" s="29">
        <v>53</v>
      </c>
      <c r="C221" s="30" t="s">
        <v>540</v>
      </c>
      <c r="D221" s="29" t="s">
        <v>712</v>
      </c>
      <c r="E221" s="31" t="s">
        <v>984</v>
      </c>
      <c r="F221" s="32" t="s">
        <v>156</v>
      </c>
      <c r="G221" s="33">
        <v>10.262</v>
      </c>
      <c r="H221" s="34">
        <v>0</v>
      </c>
      <c r="I221" s="34">
        <f>ROUND(G221*H221,P4)</f>
        <v>0</v>
      </c>
      <c r="J221" s="29"/>
      <c r="O221" s="35">
        <f>I221*0.21</f>
        <v>0</v>
      </c>
      <c r="P221">
        <v>3</v>
      </c>
    </row>
    <row r="222" ht="90">
      <c r="A222" s="29" t="s">
        <v>34</v>
      </c>
      <c r="B222" s="36"/>
      <c r="C222" s="37"/>
      <c r="D222" s="37"/>
      <c r="E222" s="31" t="s">
        <v>987</v>
      </c>
      <c r="F222" s="37"/>
      <c r="G222" s="37"/>
      <c r="H222" s="37"/>
      <c r="I222" s="37"/>
      <c r="J222" s="39"/>
    </row>
    <row r="223">
      <c r="A223" s="29" t="s">
        <v>35</v>
      </c>
      <c r="B223" s="36"/>
      <c r="C223" s="37"/>
      <c r="D223" s="37"/>
      <c r="E223" s="40" t="s">
        <v>988</v>
      </c>
      <c r="F223" s="37"/>
      <c r="G223" s="37"/>
      <c r="H223" s="37"/>
      <c r="I223" s="37"/>
      <c r="J223" s="39"/>
    </row>
    <row r="224" ht="75">
      <c r="A224" s="29" t="s">
        <v>37</v>
      </c>
      <c r="B224" s="36"/>
      <c r="C224" s="37"/>
      <c r="D224" s="37"/>
      <c r="E224" s="31" t="s">
        <v>544</v>
      </c>
      <c r="F224" s="37"/>
      <c r="G224" s="37"/>
      <c r="H224" s="37"/>
      <c r="I224" s="37"/>
      <c r="J224" s="39"/>
    </row>
    <row r="225">
      <c r="A225" s="29" t="s">
        <v>29</v>
      </c>
      <c r="B225" s="29">
        <v>54</v>
      </c>
      <c r="C225" s="30" t="s">
        <v>545</v>
      </c>
      <c r="D225" s="29" t="s">
        <v>49</v>
      </c>
      <c r="E225" s="31" t="s">
        <v>546</v>
      </c>
      <c r="F225" s="32" t="s">
        <v>156</v>
      </c>
      <c r="G225" s="33">
        <v>4044.6060000000002</v>
      </c>
      <c r="H225" s="34">
        <v>0</v>
      </c>
      <c r="I225" s="34">
        <f>ROUND(G225*H225,P4)</f>
        <v>0</v>
      </c>
      <c r="J225" s="29"/>
      <c r="O225" s="35">
        <f>I225*0.21</f>
        <v>0</v>
      </c>
      <c r="P225">
        <v>3</v>
      </c>
    </row>
    <row r="226" ht="75">
      <c r="A226" s="29" t="s">
        <v>34</v>
      </c>
      <c r="B226" s="36"/>
      <c r="C226" s="37"/>
      <c r="D226" s="37"/>
      <c r="E226" s="31" t="s">
        <v>989</v>
      </c>
      <c r="F226" s="37"/>
      <c r="G226" s="37"/>
      <c r="H226" s="37"/>
      <c r="I226" s="37"/>
      <c r="J226" s="39"/>
    </row>
    <row r="227">
      <c r="A227" s="29" t="s">
        <v>35</v>
      </c>
      <c r="B227" s="36"/>
      <c r="C227" s="37"/>
      <c r="D227" s="37"/>
      <c r="E227" s="40" t="s">
        <v>971</v>
      </c>
      <c r="F227" s="37"/>
      <c r="G227" s="37"/>
      <c r="H227" s="37"/>
      <c r="I227" s="37"/>
      <c r="J227" s="39"/>
    </row>
    <row r="228" ht="75">
      <c r="A228" s="29" t="s">
        <v>37</v>
      </c>
      <c r="B228" s="36"/>
      <c r="C228" s="37"/>
      <c r="D228" s="37"/>
      <c r="E228" s="31" t="s">
        <v>544</v>
      </c>
      <c r="F228" s="37"/>
      <c r="G228" s="37"/>
      <c r="H228" s="37"/>
      <c r="I228" s="37"/>
      <c r="J228" s="39"/>
    </row>
    <row r="229">
      <c r="A229" s="29" t="s">
        <v>29</v>
      </c>
      <c r="B229" s="29">
        <v>55</v>
      </c>
      <c r="C229" s="30" t="s">
        <v>545</v>
      </c>
      <c r="D229" s="29" t="s">
        <v>53</v>
      </c>
      <c r="E229" s="31" t="s">
        <v>546</v>
      </c>
      <c r="F229" s="32" t="s">
        <v>156</v>
      </c>
      <c r="G229" s="33">
        <v>103.242</v>
      </c>
      <c r="H229" s="34">
        <v>0</v>
      </c>
      <c r="I229" s="34">
        <f>ROUND(G229*H229,P4)</f>
        <v>0</v>
      </c>
      <c r="J229" s="29"/>
      <c r="O229" s="35">
        <f>I229*0.21</f>
        <v>0</v>
      </c>
      <c r="P229">
        <v>3</v>
      </c>
    </row>
    <row r="230" ht="90">
      <c r="A230" s="29" t="s">
        <v>34</v>
      </c>
      <c r="B230" s="36"/>
      <c r="C230" s="37"/>
      <c r="D230" s="37"/>
      <c r="E230" s="31" t="s">
        <v>990</v>
      </c>
      <c r="F230" s="37"/>
      <c r="G230" s="37"/>
      <c r="H230" s="37"/>
      <c r="I230" s="37"/>
      <c r="J230" s="39"/>
    </row>
    <row r="231">
      <c r="A231" s="29" t="s">
        <v>35</v>
      </c>
      <c r="B231" s="36"/>
      <c r="C231" s="37"/>
      <c r="D231" s="37"/>
      <c r="E231" s="40" t="s">
        <v>975</v>
      </c>
      <c r="F231" s="37"/>
      <c r="G231" s="37"/>
      <c r="H231" s="37"/>
      <c r="I231" s="37"/>
      <c r="J231" s="39"/>
    </row>
    <row r="232" ht="75">
      <c r="A232" s="29" t="s">
        <v>37</v>
      </c>
      <c r="B232" s="36"/>
      <c r="C232" s="37"/>
      <c r="D232" s="37"/>
      <c r="E232" s="31" t="s">
        <v>544</v>
      </c>
      <c r="F232" s="37"/>
      <c r="G232" s="37"/>
      <c r="H232" s="37"/>
      <c r="I232" s="37"/>
      <c r="J232" s="39"/>
    </row>
    <row r="233">
      <c r="A233" s="29" t="s">
        <v>29</v>
      </c>
      <c r="B233" s="29">
        <v>56</v>
      </c>
      <c r="C233" s="30" t="s">
        <v>545</v>
      </c>
      <c r="D233" s="29" t="s">
        <v>318</v>
      </c>
      <c r="E233" s="31" t="s">
        <v>546</v>
      </c>
      <c r="F233" s="32" t="s">
        <v>156</v>
      </c>
      <c r="G233" s="33">
        <v>25.541</v>
      </c>
      <c r="H233" s="34">
        <v>0</v>
      </c>
      <c r="I233" s="34">
        <f>ROUND(G233*H233,P4)</f>
        <v>0</v>
      </c>
      <c r="J233" s="29"/>
      <c r="O233" s="35">
        <f>I233*0.21</f>
        <v>0</v>
      </c>
      <c r="P233">
        <v>3</v>
      </c>
    </row>
    <row r="234" ht="90">
      <c r="A234" s="29" t="s">
        <v>34</v>
      </c>
      <c r="B234" s="36"/>
      <c r="C234" s="37"/>
      <c r="D234" s="37"/>
      <c r="E234" s="31" t="s">
        <v>991</v>
      </c>
      <c r="F234" s="37"/>
      <c r="G234" s="37"/>
      <c r="H234" s="37"/>
      <c r="I234" s="37"/>
      <c r="J234" s="39"/>
    </row>
    <row r="235">
      <c r="A235" s="29" t="s">
        <v>35</v>
      </c>
      <c r="B235" s="36"/>
      <c r="C235" s="37"/>
      <c r="D235" s="37"/>
      <c r="E235" s="40" t="s">
        <v>979</v>
      </c>
      <c r="F235" s="37"/>
      <c r="G235" s="37"/>
      <c r="H235" s="37"/>
      <c r="I235" s="37"/>
      <c r="J235" s="39"/>
    </row>
    <row r="236" ht="75">
      <c r="A236" s="29" t="s">
        <v>37</v>
      </c>
      <c r="B236" s="36"/>
      <c r="C236" s="37"/>
      <c r="D236" s="37"/>
      <c r="E236" s="31" t="s">
        <v>544</v>
      </c>
      <c r="F236" s="37"/>
      <c r="G236" s="37"/>
      <c r="H236" s="37"/>
      <c r="I236" s="37"/>
      <c r="J236" s="39"/>
    </row>
    <row r="237">
      <c r="A237" s="29" t="s">
        <v>29</v>
      </c>
      <c r="B237" s="29">
        <v>57</v>
      </c>
      <c r="C237" s="30" t="s">
        <v>545</v>
      </c>
      <c r="D237" s="29" t="s">
        <v>712</v>
      </c>
      <c r="E237" s="31" t="s">
        <v>546</v>
      </c>
      <c r="F237" s="32" t="s">
        <v>156</v>
      </c>
      <c r="G237" s="33">
        <v>20.696000000000002</v>
      </c>
      <c r="H237" s="34">
        <v>0</v>
      </c>
      <c r="I237" s="34">
        <f>ROUND(G237*H237,P4)</f>
        <v>0</v>
      </c>
      <c r="J237" s="29"/>
      <c r="O237" s="35">
        <f>I237*0.21</f>
        <v>0</v>
      </c>
      <c r="P237">
        <v>3</v>
      </c>
    </row>
    <row r="238" ht="90">
      <c r="A238" s="29" t="s">
        <v>34</v>
      </c>
      <c r="B238" s="36"/>
      <c r="C238" s="37"/>
      <c r="D238" s="37"/>
      <c r="E238" s="31" t="s">
        <v>992</v>
      </c>
      <c r="F238" s="37"/>
      <c r="G238" s="37"/>
      <c r="H238" s="37"/>
      <c r="I238" s="37"/>
      <c r="J238" s="39"/>
    </row>
    <row r="239">
      <c r="A239" s="29" t="s">
        <v>35</v>
      </c>
      <c r="B239" s="36"/>
      <c r="C239" s="37"/>
      <c r="D239" s="37"/>
      <c r="E239" s="40" t="s">
        <v>993</v>
      </c>
      <c r="F239" s="37"/>
      <c r="G239" s="37"/>
      <c r="H239" s="37"/>
      <c r="I239" s="37"/>
      <c r="J239" s="39"/>
    </row>
    <row r="240" ht="75">
      <c r="A240" s="29" t="s">
        <v>37</v>
      </c>
      <c r="B240" s="36"/>
      <c r="C240" s="37"/>
      <c r="D240" s="37"/>
      <c r="E240" s="31" t="s">
        <v>544</v>
      </c>
      <c r="F240" s="37"/>
      <c r="G240" s="37"/>
      <c r="H240" s="37"/>
      <c r="I240" s="37"/>
      <c r="J240" s="39"/>
    </row>
    <row r="241">
      <c r="A241" s="29" t="s">
        <v>29</v>
      </c>
      <c r="B241" s="29">
        <v>58</v>
      </c>
      <c r="C241" s="30" t="s">
        <v>769</v>
      </c>
      <c r="D241" s="29" t="s">
        <v>31</v>
      </c>
      <c r="E241" s="31" t="s">
        <v>770</v>
      </c>
      <c r="F241" s="32" t="s">
        <v>156</v>
      </c>
      <c r="G241" s="33">
        <v>3964.7199999999998</v>
      </c>
      <c r="H241" s="34">
        <v>0</v>
      </c>
      <c r="I241" s="34">
        <f>ROUND(G241*H241,P4)</f>
        <v>0</v>
      </c>
      <c r="J241" s="29"/>
      <c r="O241" s="35">
        <f>I241*0.21</f>
        <v>0</v>
      </c>
      <c r="P241">
        <v>3</v>
      </c>
    </row>
    <row r="242" ht="60">
      <c r="A242" s="29" t="s">
        <v>34</v>
      </c>
      <c r="B242" s="36"/>
      <c r="C242" s="37"/>
      <c r="D242" s="37"/>
      <c r="E242" s="31" t="s">
        <v>994</v>
      </c>
      <c r="F242" s="37"/>
      <c r="G242" s="37"/>
      <c r="H242" s="37"/>
      <c r="I242" s="37"/>
      <c r="J242" s="39"/>
    </row>
    <row r="243">
      <c r="A243" s="29" t="s">
        <v>35</v>
      </c>
      <c r="B243" s="36"/>
      <c r="C243" s="37"/>
      <c r="D243" s="37"/>
      <c r="E243" s="40" t="s">
        <v>995</v>
      </c>
      <c r="F243" s="37"/>
      <c r="G243" s="37"/>
      <c r="H243" s="37"/>
      <c r="I243" s="37"/>
      <c r="J243" s="39"/>
    </row>
    <row r="244" ht="60">
      <c r="A244" s="29" t="s">
        <v>37</v>
      </c>
      <c r="B244" s="36"/>
      <c r="C244" s="37"/>
      <c r="D244" s="37"/>
      <c r="E244" s="31" t="s">
        <v>773</v>
      </c>
      <c r="F244" s="37"/>
      <c r="G244" s="37"/>
      <c r="H244" s="37"/>
      <c r="I244" s="37"/>
      <c r="J244" s="39"/>
    </row>
    <row r="245">
      <c r="A245" s="29" t="s">
        <v>29</v>
      </c>
      <c r="B245" s="29">
        <v>59</v>
      </c>
      <c r="C245" s="30" t="s">
        <v>548</v>
      </c>
      <c r="D245" s="29" t="s">
        <v>49</v>
      </c>
      <c r="E245" s="31" t="s">
        <v>774</v>
      </c>
      <c r="F245" s="32" t="s">
        <v>156</v>
      </c>
      <c r="G245" s="33">
        <v>4044.6060000000002</v>
      </c>
      <c r="H245" s="34">
        <v>0</v>
      </c>
      <c r="I245" s="34">
        <f>ROUND(G245*H245,P4)</f>
        <v>0</v>
      </c>
      <c r="J245" s="29"/>
      <c r="O245" s="35">
        <f>I245*0.21</f>
        <v>0</v>
      </c>
      <c r="P245">
        <v>3</v>
      </c>
    </row>
    <row r="246" ht="75">
      <c r="A246" s="29" t="s">
        <v>34</v>
      </c>
      <c r="B246" s="36"/>
      <c r="C246" s="37"/>
      <c r="D246" s="37"/>
      <c r="E246" s="31" t="s">
        <v>996</v>
      </c>
      <c r="F246" s="37"/>
      <c r="G246" s="37"/>
      <c r="H246" s="37"/>
      <c r="I246" s="37"/>
      <c r="J246" s="39"/>
    </row>
    <row r="247">
      <c r="A247" s="29" t="s">
        <v>35</v>
      </c>
      <c r="B247" s="36"/>
      <c r="C247" s="37"/>
      <c r="D247" s="37"/>
      <c r="E247" s="40" t="s">
        <v>971</v>
      </c>
      <c r="F247" s="37"/>
      <c r="G247" s="37"/>
      <c r="H247" s="37"/>
      <c r="I247" s="37"/>
      <c r="J247" s="39"/>
    </row>
    <row r="248" ht="165">
      <c r="A248" s="29" t="s">
        <v>37</v>
      </c>
      <c r="B248" s="36"/>
      <c r="C248" s="37"/>
      <c r="D248" s="37"/>
      <c r="E248" s="31" t="s">
        <v>776</v>
      </c>
      <c r="F248" s="37"/>
      <c r="G248" s="37"/>
      <c r="H248" s="37"/>
      <c r="I248" s="37"/>
      <c r="J248" s="39"/>
    </row>
    <row r="249">
      <c r="A249" s="29" t="s">
        <v>29</v>
      </c>
      <c r="B249" s="29">
        <v>60</v>
      </c>
      <c r="C249" s="30" t="s">
        <v>548</v>
      </c>
      <c r="D249" s="29" t="s">
        <v>53</v>
      </c>
      <c r="E249" s="31" t="s">
        <v>997</v>
      </c>
      <c r="F249" s="32" t="s">
        <v>156</v>
      </c>
      <c r="G249" s="33">
        <v>103.242</v>
      </c>
      <c r="H249" s="34">
        <v>0</v>
      </c>
      <c r="I249" s="34">
        <f>ROUND(G249*H249,P4)</f>
        <v>0</v>
      </c>
      <c r="J249" s="29"/>
      <c r="O249" s="35">
        <f>I249*0.21</f>
        <v>0</v>
      </c>
      <c r="P249">
        <v>3</v>
      </c>
    </row>
    <row r="250" ht="90">
      <c r="A250" s="29" t="s">
        <v>34</v>
      </c>
      <c r="B250" s="36"/>
      <c r="C250" s="37"/>
      <c r="D250" s="37"/>
      <c r="E250" s="31" t="s">
        <v>998</v>
      </c>
      <c r="F250" s="37"/>
      <c r="G250" s="37"/>
      <c r="H250" s="37"/>
      <c r="I250" s="37"/>
      <c r="J250" s="39"/>
    </row>
    <row r="251">
      <c r="A251" s="29" t="s">
        <v>35</v>
      </c>
      <c r="B251" s="36"/>
      <c r="C251" s="37"/>
      <c r="D251" s="37"/>
      <c r="E251" s="40" t="s">
        <v>975</v>
      </c>
      <c r="F251" s="37"/>
      <c r="G251" s="37"/>
      <c r="H251" s="37"/>
      <c r="I251" s="37"/>
      <c r="J251" s="39"/>
    </row>
    <row r="252" ht="165">
      <c r="A252" s="29" t="s">
        <v>37</v>
      </c>
      <c r="B252" s="36"/>
      <c r="C252" s="37"/>
      <c r="D252" s="37"/>
      <c r="E252" s="31" t="s">
        <v>776</v>
      </c>
      <c r="F252" s="37"/>
      <c r="G252" s="37"/>
      <c r="H252" s="37"/>
      <c r="I252" s="37"/>
      <c r="J252" s="39"/>
    </row>
    <row r="253">
      <c r="A253" s="29" t="s">
        <v>29</v>
      </c>
      <c r="B253" s="29">
        <v>61</v>
      </c>
      <c r="C253" s="30" t="s">
        <v>548</v>
      </c>
      <c r="D253" s="29" t="s">
        <v>318</v>
      </c>
      <c r="E253" s="31" t="s">
        <v>997</v>
      </c>
      <c r="F253" s="32" t="s">
        <v>156</v>
      </c>
      <c r="G253" s="33">
        <v>25.541</v>
      </c>
      <c r="H253" s="34">
        <v>0</v>
      </c>
      <c r="I253" s="34">
        <f>ROUND(G253*H253,P4)</f>
        <v>0</v>
      </c>
      <c r="J253" s="29"/>
      <c r="O253" s="35">
        <f>I253*0.21</f>
        <v>0</v>
      </c>
      <c r="P253">
        <v>3</v>
      </c>
    </row>
    <row r="254" ht="90">
      <c r="A254" s="29" t="s">
        <v>34</v>
      </c>
      <c r="B254" s="36"/>
      <c r="C254" s="37"/>
      <c r="D254" s="37"/>
      <c r="E254" s="31" t="s">
        <v>999</v>
      </c>
      <c r="F254" s="37"/>
      <c r="G254" s="37"/>
      <c r="H254" s="37"/>
      <c r="I254" s="37"/>
      <c r="J254" s="39"/>
    </row>
    <row r="255">
      <c r="A255" s="29" t="s">
        <v>35</v>
      </c>
      <c r="B255" s="36"/>
      <c r="C255" s="37"/>
      <c r="D255" s="37"/>
      <c r="E255" s="40" t="s">
        <v>979</v>
      </c>
      <c r="F255" s="37"/>
      <c r="G255" s="37"/>
      <c r="H255" s="37"/>
      <c r="I255" s="37"/>
      <c r="J255" s="39"/>
    </row>
    <row r="256" ht="165">
      <c r="A256" s="29" t="s">
        <v>37</v>
      </c>
      <c r="B256" s="36"/>
      <c r="C256" s="37"/>
      <c r="D256" s="37"/>
      <c r="E256" s="31" t="s">
        <v>776</v>
      </c>
      <c r="F256" s="37"/>
      <c r="G256" s="37"/>
      <c r="H256" s="37"/>
      <c r="I256" s="37"/>
      <c r="J256" s="39"/>
    </row>
    <row r="257">
      <c r="A257" s="29" t="s">
        <v>29</v>
      </c>
      <c r="B257" s="29">
        <v>62</v>
      </c>
      <c r="C257" s="30" t="s">
        <v>548</v>
      </c>
      <c r="D257" s="29" t="s">
        <v>712</v>
      </c>
      <c r="E257" s="31" t="s">
        <v>774</v>
      </c>
      <c r="F257" s="32" t="s">
        <v>156</v>
      </c>
      <c r="G257" s="33">
        <v>20.696000000000002</v>
      </c>
      <c r="H257" s="34">
        <v>0</v>
      </c>
      <c r="I257" s="34">
        <f>ROUND(G257*H257,P4)</f>
        <v>0</v>
      </c>
      <c r="J257" s="29"/>
      <c r="O257" s="35">
        <f>I257*0.21</f>
        <v>0</v>
      </c>
      <c r="P257">
        <v>3</v>
      </c>
    </row>
    <row r="258" ht="90">
      <c r="A258" s="29" t="s">
        <v>34</v>
      </c>
      <c r="B258" s="36"/>
      <c r="C258" s="37"/>
      <c r="D258" s="37"/>
      <c r="E258" s="31" t="s">
        <v>1000</v>
      </c>
      <c r="F258" s="37"/>
      <c r="G258" s="37"/>
      <c r="H258" s="37"/>
      <c r="I258" s="37"/>
      <c r="J258" s="39"/>
    </row>
    <row r="259">
      <c r="A259" s="29" t="s">
        <v>35</v>
      </c>
      <c r="B259" s="36"/>
      <c r="C259" s="37"/>
      <c r="D259" s="37"/>
      <c r="E259" s="40" t="s">
        <v>993</v>
      </c>
      <c r="F259" s="37"/>
      <c r="G259" s="37"/>
      <c r="H259" s="37"/>
      <c r="I259" s="37"/>
      <c r="J259" s="39"/>
    </row>
    <row r="260" ht="165">
      <c r="A260" s="29" t="s">
        <v>37</v>
      </c>
      <c r="B260" s="36"/>
      <c r="C260" s="37"/>
      <c r="D260" s="37"/>
      <c r="E260" s="31" t="s">
        <v>776</v>
      </c>
      <c r="F260" s="37"/>
      <c r="G260" s="37"/>
      <c r="H260" s="37"/>
      <c r="I260" s="37"/>
      <c r="J260" s="39"/>
    </row>
    <row r="261">
      <c r="A261" s="29" t="s">
        <v>29</v>
      </c>
      <c r="B261" s="29">
        <v>63</v>
      </c>
      <c r="C261" s="30" t="s">
        <v>552</v>
      </c>
      <c r="D261" s="29" t="s">
        <v>49</v>
      </c>
      <c r="E261" s="31" t="s">
        <v>1001</v>
      </c>
      <c r="F261" s="32" t="s">
        <v>156</v>
      </c>
      <c r="G261" s="33">
        <v>4044.6060000000002</v>
      </c>
      <c r="H261" s="34">
        <v>0</v>
      </c>
      <c r="I261" s="34">
        <f>ROUND(G261*H261,P4)</f>
        <v>0</v>
      </c>
      <c r="J261" s="29"/>
      <c r="O261" s="35">
        <f>I261*0.21</f>
        <v>0</v>
      </c>
      <c r="P261">
        <v>3</v>
      </c>
    </row>
    <row r="262" ht="75">
      <c r="A262" s="29" t="s">
        <v>34</v>
      </c>
      <c r="B262" s="36"/>
      <c r="C262" s="37"/>
      <c r="D262" s="37"/>
      <c r="E262" s="31" t="s">
        <v>1002</v>
      </c>
      <c r="F262" s="37"/>
      <c r="G262" s="37"/>
      <c r="H262" s="37"/>
      <c r="I262" s="37"/>
      <c r="J262" s="39"/>
    </row>
    <row r="263">
      <c r="A263" s="29" t="s">
        <v>35</v>
      </c>
      <c r="B263" s="36"/>
      <c r="C263" s="37"/>
      <c r="D263" s="37"/>
      <c r="E263" s="40" t="s">
        <v>971</v>
      </c>
      <c r="F263" s="37"/>
      <c r="G263" s="37"/>
      <c r="H263" s="37"/>
      <c r="I263" s="37"/>
      <c r="J263" s="39"/>
    </row>
    <row r="264" ht="165">
      <c r="A264" s="29" t="s">
        <v>37</v>
      </c>
      <c r="B264" s="36"/>
      <c r="C264" s="37"/>
      <c r="D264" s="37"/>
      <c r="E264" s="31" t="s">
        <v>776</v>
      </c>
      <c r="F264" s="37"/>
      <c r="G264" s="37"/>
      <c r="H264" s="37"/>
      <c r="I264" s="37"/>
      <c r="J264" s="39"/>
    </row>
    <row r="265">
      <c r="A265" s="29" t="s">
        <v>29</v>
      </c>
      <c r="B265" s="29">
        <v>64</v>
      </c>
      <c r="C265" s="30" t="s">
        <v>552</v>
      </c>
      <c r="D265" s="29" t="s">
        <v>53</v>
      </c>
      <c r="E265" s="31" t="s">
        <v>778</v>
      </c>
      <c r="F265" s="32" t="s">
        <v>156</v>
      </c>
      <c r="G265" s="33">
        <v>103.242</v>
      </c>
      <c r="H265" s="34">
        <v>0</v>
      </c>
      <c r="I265" s="34">
        <f>ROUND(G265*H265,P4)</f>
        <v>0</v>
      </c>
      <c r="J265" s="29"/>
      <c r="O265" s="35">
        <f>I265*0.21</f>
        <v>0</v>
      </c>
      <c r="P265">
        <v>3</v>
      </c>
    </row>
    <row r="266" ht="75">
      <c r="A266" s="29" t="s">
        <v>34</v>
      </c>
      <c r="B266" s="36"/>
      <c r="C266" s="37"/>
      <c r="D266" s="37"/>
      <c r="E266" s="31" t="s">
        <v>1003</v>
      </c>
      <c r="F266" s="37"/>
      <c r="G266" s="37"/>
      <c r="H266" s="37"/>
      <c r="I266" s="37"/>
      <c r="J266" s="39"/>
    </row>
    <row r="267">
      <c r="A267" s="29" t="s">
        <v>35</v>
      </c>
      <c r="B267" s="36"/>
      <c r="C267" s="37"/>
      <c r="D267" s="37"/>
      <c r="E267" s="40" t="s">
        <v>975</v>
      </c>
      <c r="F267" s="37"/>
      <c r="G267" s="37"/>
      <c r="H267" s="37"/>
      <c r="I267" s="37"/>
      <c r="J267" s="39"/>
    </row>
    <row r="268" ht="165">
      <c r="A268" s="29" t="s">
        <v>37</v>
      </c>
      <c r="B268" s="36"/>
      <c r="C268" s="37"/>
      <c r="D268" s="37"/>
      <c r="E268" s="31" t="s">
        <v>776</v>
      </c>
      <c r="F268" s="37"/>
      <c r="G268" s="37"/>
      <c r="H268" s="37"/>
      <c r="I268" s="37"/>
      <c r="J268" s="39"/>
    </row>
    <row r="269">
      <c r="A269" s="29" t="s">
        <v>29</v>
      </c>
      <c r="B269" s="29">
        <v>65</v>
      </c>
      <c r="C269" s="30" t="s">
        <v>552</v>
      </c>
      <c r="D269" s="29" t="s">
        <v>318</v>
      </c>
      <c r="E269" s="31" t="s">
        <v>778</v>
      </c>
      <c r="F269" s="32" t="s">
        <v>156</v>
      </c>
      <c r="G269" s="33">
        <v>25.541</v>
      </c>
      <c r="H269" s="34">
        <v>0</v>
      </c>
      <c r="I269" s="34">
        <f>ROUND(G269*H269,P4)</f>
        <v>0</v>
      </c>
      <c r="J269" s="29"/>
      <c r="O269" s="35">
        <f>I269*0.21</f>
        <v>0</v>
      </c>
      <c r="P269">
        <v>3</v>
      </c>
    </row>
    <row r="270" ht="90">
      <c r="A270" s="29" t="s">
        <v>34</v>
      </c>
      <c r="B270" s="36"/>
      <c r="C270" s="37"/>
      <c r="D270" s="37"/>
      <c r="E270" s="31" t="s">
        <v>1004</v>
      </c>
      <c r="F270" s="37"/>
      <c r="G270" s="37"/>
      <c r="H270" s="37"/>
      <c r="I270" s="37"/>
      <c r="J270" s="39"/>
    </row>
    <row r="271">
      <c r="A271" s="29" t="s">
        <v>35</v>
      </c>
      <c r="B271" s="36"/>
      <c r="C271" s="37"/>
      <c r="D271" s="37"/>
      <c r="E271" s="40" t="s">
        <v>979</v>
      </c>
      <c r="F271" s="37"/>
      <c r="G271" s="37"/>
      <c r="H271" s="37"/>
      <c r="I271" s="37"/>
      <c r="J271" s="39"/>
    </row>
    <row r="272" ht="165">
      <c r="A272" s="29" t="s">
        <v>37</v>
      </c>
      <c r="B272" s="36"/>
      <c r="C272" s="37"/>
      <c r="D272" s="37"/>
      <c r="E272" s="31" t="s">
        <v>776</v>
      </c>
      <c r="F272" s="37"/>
      <c r="G272" s="37"/>
      <c r="H272" s="37"/>
      <c r="I272" s="37"/>
      <c r="J272" s="39"/>
    </row>
    <row r="273">
      <c r="A273" s="29" t="s">
        <v>29</v>
      </c>
      <c r="B273" s="29">
        <v>66</v>
      </c>
      <c r="C273" s="30" t="s">
        <v>552</v>
      </c>
      <c r="D273" s="29" t="s">
        <v>712</v>
      </c>
      <c r="E273" s="31" t="s">
        <v>778</v>
      </c>
      <c r="F273" s="32" t="s">
        <v>156</v>
      </c>
      <c r="G273" s="33">
        <v>10.262</v>
      </c>
      <c r="H273" s="34">
        <v>0</v>
      </c>
      <c r="I273" s="34">
        <f>ROUND(G273*H273,P4)</f>
        <v>0</v>
      </c>
      <c r="J273" s="29"/>
      <c r="O273" s="35">
        <f>I273*0.21</f>
        <v>0</v>
      </c>
      <c r="P273">
        <v>3</v>
      </c>
    </row>
    <row r="274" ht="90">
      <c r="A274" s="29" t="s">
        <v>34</v>
      </c>
      <c r="B274" s="36"/>
      <c r="C274" s="37"/>
      <c r="D274" s="37"/>
      <c r="E274" s="31" t="s">
        <v>1005</v>
      </c>
      <c r="F274" s="37"/>
      <c r="G274" s="37"/>
      <c r="H274" s="37"/>
      <c r="I274" s="37"/>
      <c r="J274" s="39"/>
    </row>
    <row r="275">
      <c r="A275" s="29" t="s">
        <v>35</v>
      </c>
      <c r="B275" s="36"/>
      <c r="C275" s="37"/>
      <c r="D275" s="37"/>
      <c r="E275" s="40" t="s">
        <v>988</v>
      </c>
      <c r="F275" s="37"/>
      <c r="G275" s="37"/>
      <c r="H275" s="37"/>
      <c r="I275" s="37"/>
      <c r="J275" s="39"/>
    </row>
    <row r="276" ht="165">
      <c r="A276" s="29" t="s">
        <v>37</v>
      </c>
      <c r="B276" s="36"/>
      <c r="C276" s="37"/>
      <c r="D276" s="37"/>
      <c r="E276" s="31" t="s">
        <v>776</v>
      </c>
      <c r="F276" s="37"/>
      <c r="G276" s="37"/>
      <c r="H276" s="37"/>
      <c r="I276" s="37"/>
      <c r="J276" s="39"/>
    </row>
    <row r="277">
      <c r="A277" s="29" t="s">
        <v>29</v>
      </c>
      <c r="B277" s="29">
        <v>67</v>
      </c>
      <c r="C277" s="30" t="s">
        <v>781</v>
      </c>
      <c r="D277" s="29" t="s">
        <v>31</v>
      </c>
      <c r="E277" s="31" t="s">
        <v>782</v>
      </c>
      <c r="F277" s="32" t="s">
        <v>156</v>
      </c>
      <c r="G277" s="33">
        <v>132.607</v>
      </c>
      <c r="H277" s="34">
        <v>0</v>
      </c>
      <c r="I277" s="34">
        <f>ROUND(G277*H277,P4)</f>
        <v>0</v>
      </c>
      <c r="J277" s="29"/>
      <c r="O277" s="35">
        <f>I277*0.21</f>
        <v>0</v>
      </c>
      <c r="P277">
        <v>3</v>
      </c>
    </row>
    <row r="278" ht="105">
      <c r="A278" s="29" t="s">
        <v>34</v>
      </c>
      <c r="B278" s="36"/>
      <c r="C278" s="37"/>
      <c r="D278" s="37"/>
      <c r="E278" s="31" t="s">
        <v>1006</v>
      </c>
      <c r="F278" s="37"/>
      <c r="G278" s="37"/>
      <c r="H278" s="37"/>
      <c r="I278" s="37"/>
      <c r="J278" s="39"/>
    </row>
    <row r="279">
      <c r="A279" s="29" t="s">
        <v>35</v>
      </c>
      <c r="B279" s="36"/>
      <c r="C279" s="37"/>
      <c r="D279" s="37"/>
      <c r="E279" s="40" t="s">
        <v>1007</v>
      </c>
      <c r="F279" s="37"/>
      <c r="G279" s="37"/>
      <c r="H279" s="37"/>
      <c r="I279" s="37"/>
      <c r="J279" s="39"/>
    </row>
    <row r="280" ht="195">
      <c r="A280" s="29" t="s">
        <v>37</v>
      </c>
      <c r="B280" s="36"/>
      <c r="C280" s="37"/>
      <c r="D280" s="37"/>
      <c r="E280" s="31" t="s">
        <v>559</v>
      </c>
      <c r="F280" s="37"/>
      <c r="G280" s="37"/>
      <c r="H280" s="37"/>
      <c r="I280" s="37"/>
      <c r="J280" s="39"/>
    </row>
    <row r="281">
      <c r="A281" s="29" t="s">
        <v>29</v>
      </c>
      <c r="B281" s="29">
        <v>68</v>
      </c>
      <c r="C281" s="30" t="s">
        <v>785</v>
      </c>
      <c r="D281" s="29" t="s">
        <v>31</v>
      </c>
      <c r="E281" s="31" t="s">
        <v>786</v>
      </c>
      <c r="F281" s="32" t="s">
        <v>94</v>
      </c>
      <c r="G281" s="33">
        <v>21.260000000000002</v>
      </c>
      <c r="H281" s="34">
        <v>0</v>
      </c>
      <c r="I281" s="34">
        <f>ROUND(G281*H281,P4)</f>
        <v>0</v>
      </c>
      <c r="J281" s="29"/>
      <c r="O281" s="35">
        <f>I281*0.21</f>
        <v>0</v>
      </c>
      <c r="P281">
        <v>3</v>
      </c>
    </row>
    <row r="282" ht="75">
      <c r="A282" s="29" t="s">
        <v>34</v>
      </c>
      <c r="B282" s="36"/>
      <c r="C282" s="37"/>
      <c r="D282" s="37"/>
      <c r="E282" s="31" t="s">
        <v>1008</v>
      </c>
      <c r="F282" s="37"/>
      <c r="G282" s="37"/>
      <c r="H282" s="37"/>
      <c r="I282" s="37"/>
      <c r="J282" s="39"/>
    </row>
    <row r="283">
      <c r="A283" s="29" t="s">
        <v>35</v>
      </c>
      <c r="B283" s="36"/>
      <c r="C283" s="37"/>
      <c r="D283" s="37"/>
      <c r="E283" s="40" t="s">
        <v>1009</v>
      </c>
      <c r="F283" s="37"/>
      <c r="G283" s="37"/>
      <c r="H283" s="37"/>
      <c r="I283" s="37"/>
      <c r="J283" s="39"/>
    </row>
    <row r="284" ht="45">
      <c r="A284" s="29" t="s">
        <v>37</v>
      </c>
      <c r="B284" s="36"/>
      <c r="C284" s="37"/>
      <c r="D284" s="37"/>
      <c r="E284" s="31" t="s">
        <v>789</v>
      </c>
      <c r="F284" s="37"/>
      <c r="G284" s="37"/>
      <c r="H284" s="37"/>
      <c r="I284" s="37"/>
      <c r="J284" s="39"/>
    </row>
    <row r="285">
      <c r="A285" s="23" t="s">
        <v>26</v>
      </c>
      <c r="B285" s="24"/>
      <c r="C285" s="25" t="s">
        <v>794</v>
      </c>
      <c r="D285" s="26"/>
      <c r="E285" s="23" t="s">
        <v>795</v>
      </c>
      <c r="F285" s="26"/>
      <c r="G285" s="26"/>
      <c r="H285" s="26"/>
      <c r="I285" s="27">
        <f>SUMIFS(I286:I301,A286:A301,"P")</f>
        <v>0</v>
      </c>
      <c r="J285" s="28"/>
    </row>
    <row r="286">
      <c r="A286" s="29" t="s">
        <v>29</v>
      </c>
      <c r="B286" s="29">
        <v>69</v>
      </c>
      <c r="C286" s="30" t="s">
        <v>796</v>
      </c>
      <c r="D286" s="29" t="s">
        <v>31</v>
      </c>
      <c r="E286" s="31" t="s">
        <v>1010</v>
      </c>
      <c r="F286" s="32" t="s">
        <v>94</v>
      </c>
      <c r="G286" s="33">
        <v>115.09999999999999</v>
      </c>
      <c r="H286" s="34">
        <v>0</v>
      </c>
      <c r="I286" s="34">
        <f>ROUND(G286*H286,P4)</f>
        <v>0</v>
      </c>
      <c r="J286" s="29"/>
      <c r="O286" s="35">
        <f>I286*0.21</f>
        <v>0</v>
      </c>
      <c r="P286">
        <v>3</v>
      </c>
    </row>
    <row r="287" ht="409.5">
      <c r="A287" s="29" t="s">
        <v>34</v>
      </c>
      <c r="B287" s="36"/>
      <c r="C287" s="37"/>
      <c r="D287" s="37"/>
      <c r="E287" s="31" t="s">
        <v>1011</v>
      </c>
      <c r="F287" s="37"/>
      <c r="G287" s="37"/>
      <c r="H287" s="37"/>
      <c r="I287" s="37"/>
      <c r="J287" s="39"/>
    </row>
    <row r="288" ht="30">
      <c r="A288" s="29" t="s">
        <v>35</v>
      </c>
      <c r="B288" s="36"/>
      <c r="C288" s="37"/>
      <c r="D288" s="37"/>
      <c r="E288" s="40" t="s">
        <v>1012</v>
      </c>
      <c r="F288" s="37"/>
      <c r="G288" s="37"/>
      <c r="H288" s="37"/>
      <c r="I288" s="37"/>
      <c r="J288" s="39"/>
    </row>
    <row r="289" ht="330">
      <c r="A289" s="29" t="s">
        <v>37</v>
      </c>
      <c r="B289" s="36"/>
      <c r="C289" s="37"/>
      <c r="D289" s="37"/>
      <c r="E289" s="31" t="s">
        <v>800</v>
      </c>
      <c r="F289" s="37"/>
      <c r="G289" s="37"/>
      <c r="H289" s="37"/>
      <c r="I289" s="37"/>
      <c r="J289" s="39"/>
    </row>
    <row r="290">
      <c r="A290" s="29" t="s">
        <v>29</v>
      </c>
      <c r="B290" s="29">
        <v>70</v>
      </c>
      <c r="C290" s="30" t="s">
        <v>805</v>
      </c>
      <c r="D290" s="29" t="s">
        <v>31</v>
      </c>
      <c r="E290" s="31" t="s">
        <v>806</v>
      </c>
      <c r="F290" s="32" t="s">
        <v>102</v>
      </c>
      <c r="G290" s="33">
        <v>19</v>
      </c>
      <c r="H290" s="34">
        <v>0</v>
      </c>
      <c r="I290" s="34">
        <f>ROUND(G290*H290,P4)</f>
        <v>0</v>
      </c>
      <c r="J290" s="29"/>
      <c r="O290" s="35">
        <f>I290*0.21</f>
        <v>0</v>
      </c>
      <c r="P290">
        <v>3</v>
      </c>
    </row>
    <row r="291" ht="345">
      <c r="A291" s="29" t="s">
        <v>34</v>
      </c>
      <c r="B291" s="36"/>
      <c r="C291" s="37"/>
      <c r="D291" s="37"/>
      <c r="E291" s="31" t="s">
        <v>1013</v>
      </c>
      <c r="F291" s="37"/>
      <c r="G291" s="37"/>
      <c r="H291" s="37"/>
      <c r="I291" s="37"/>
      <c r="J291" s="39"/>
    </row>
    <row r="292">
      <c r="A292" s="29" t="s">
        <v>35</v>
      </c>
      <c r="B292" s="36"/>
      <c r="C292" s="37"/>
      <c r="D292" s="37"/>
      <c r="E292" s="40" t="s">
        <v>384</v>
      </c>
      <c r="F292" s="37"/>
      <c r="G292" s="37"/>
      <c r="H292" s="37"/>
      <c r="I292" s="37"/>
      <c r="J292" s="39"/>
    </row>
    <row r="293" ht="105">
      <c r="A293" s="29" t="s">
        <v>37</v>
      </c>
      <c r="B293" s="36"/>
      <c r="C293" s="37"/>
      <c r="D293" s="37"/>
      <c r="E293" s="31" t="s">
        <v>808</v>
      </c>
      <c r="F293" s="37"/>
      <c r="G293" s="37"/>
      <c r="H293" s="37"/>
      <c r="I293" s="37"/>
      <c r="J293" s="39"/>
    </row>
    <row r="294">
      <c r="A294" s="29" t="s">
        <v>29</v>
      </c>
      <c r="B294" s="29">
        <v>71</v>
      </c>
      <c r="C294" s="30" t="s">
        <v>809</v>
      </c>
      <c r="D294" s="29" t="s">
        <v>31</v>
      </c>
      <c r="E294" s="31" t="s">
        <v>810</v>
      </c>
      <c r="F294" s="32" t="s">
        <v>102</v>
      </c>
      <c r="G294" s="33">
        <v>19</v>
      </c>
      <c r="H294" s="34">
        <v>0</v>
      </c>
      <c r="I294" s="34">
        <f>ROUND(G294*H294,P4)</f>
        <v>0</v>
      </c>
      <c r="J294" s="29"/>
      <c r="O294" s="35">
        <f>I294*0.21</f>
        <v>0</v>
      </c>
      <c r="P294">
        <v>3</v>
      </c>
    </row>
    <row r="295" ht="345">
      <c r="A295" s="29" t="s">
        <v>34</v>
      </c>
      <c r="B295" s="36"/>
      <c r="C295" s="37"/>
      <c r="D295" s="37"/>
      <c r="E295" s="31" t="s">
        <v>1014</v>
      </c>
      <c r="F295" s="37"/>
      <c r="G295" s="37"/>
      <c r="H295" s="37"/>
      <c r="I295" s="37"/>
      <c r="J295" s="39"/>
    </row>
    <row r="296">
      <c r="A296" s="29" t="s">
        <v>35</v>
      </c>
      <c r="B296" s="36"/>
      <c r="C296" s="37"/>
      <c r="D296" s="37"/>
      <c r="E296" s="40" t="s">
        <v>384</v>
      </c>
      <c r="F296" s="37"/>
      <c r="G296" s="37"/>
      <c r="H296" s="37"/>
      <c r="I296" s="37"/>
      <c r="J296" s="39"/>
    </row>
    <row r="297" ht="90">
      <c r="A297" s="29" t="s">
        <v>37</v>
      </c>
      <c r="B297" s="36"/>
      <c r="C297" s="37"/>
      <c r="D297" s="37"/>
      <c r="E297" s="31" t="s">
        <v>1015</v>
      </c>
      <c r="F297" s="37"/>
      <c r="G297" s="37"/>
      <c r="H297" s="37"/>
      <c r="I297" s="37"/>
      <c r="J297" s="39"/>
    </row>
    <row r="298">
      <c r="A298" s="29" t="s">
        <v>29</v>
      </c>
      <c r="B298" s="29">
        <v>72</v>
      </c>
      <c r="C298" s="30" t="s">
        <v>821</v>
      </c>
      <c r="D298" s="29" t="s">
        <v>31</v>
      </c>
      <c r="E298" s="31" t="s">
        <v>822</v>
      </c>
      <c r="F298" s="32" t="s">
        <v>102</v>
      </c>
      <c r="G298" s="33">
        <v>5</v>
      </c>
      <c r="H298" s="34">
        <v>0</v>
      </c>
      <c r="I298" s="34">
        <f>ROUND(G298*H298,P4)</f>
        <v>0</v>
      </c>
      <c r="J298" s="29"/>
      <c r="O298" s="35">
        <f>I298*0.21</f>
        <v>0</v>
      </c>
      <c r="P298">
        <v>3</v>
      </c>
    </row>
    <row r="299" ht="45">
      <c r="A299" s="29" t="s">
        <v>34</v>
      </c>
      <c r="B299" s="36"/>
      <c r="C299" s="37"/>
      <c r="D299" s="37"/>
      <c r="E299" s="31" t="s">
        <v>1016</v>
      </c>
      <c r="F299" s="37"/>
      <c r="G299" s="37"/>
      <c r="H299" s="37"/>
      <c r="I299" s="37"/>
      <c r="J299" s="39"/>
    </row>
    <row r="300">
      <c r="A300" s="29" t="s">
        <v>35</v>
      </c>
      <c r="B300" s="36"/>
      <c r="C300" s="37"/>
      <c r="D300" s="37"/>
      <c r="E300" s="40" t="s">
        <v>1017</v>
      </c>
      <c r="F300" s="37"/>
      <c r="G300" s="37"/>
      <c r="H300" s="37"/>
      <c r="I300" s="37"/>
      <c r="J300" s="39"/>
    </row>
    <row r="301" ht="45">
      <c r="A301" s="29" t="s">
        <v>37</v>
      </c>
      <c r="B301" s="36"/>
      <c r="C301" s="37"/>
      <c r="D301" s="37"/>
      <c r="E301" s="31" t="s">
        <v>824</v>
      </c>
      <c r="F301" s="37"/>
      <c r="G301" s="37"/>
      <c r="H301" s="37"/>
      <c r="I301" s="37"/>
      <c r="J301" s="39"/>
    </row>
    <row r="302">
      <c r="A302" s="23" t="s">
        <v>26</v>
      </c>
      <c r="B302" s="24"/>
      <c r="C302" s="25" t="s">
        <v>98</v>
      </c>
      <c r="D302" s="26"/>
      <c r="E302" s="23" t="s">
        <v>99</v>
      </c>
      <c r="F302" s="26"/>
      <c r="G302" s="26"/>
      <c r="H302" s="26"/>
      <c r="I302" s="27">
        <f>SUMIFS(I303:I394,A303:A394,"P")</f>
        <v>0</v>
      </c>
      <c r="J302" s="28"/>
    </row>
    <row r="303" ht="30">
      <c r="A303" s="29" t="s">
        <v>29</v>
      </c>
      <c r="B303" s="29">
        <v>73</v>
      </c>
      <c r="C303" s="30" t="s">
        <v>832</v>
      </c>
      <c r="D303" s="29" t="s">
        <v>31</v>
      </c>
      <c r="E303" s="31" t="s">
        <v>833</v>
      </c>
      <c r="F303" s="32" t="s">
        <v>102</v>
      </c>
      <c r="G303" s="33">
        <v>21</v>
      </c>
      <c r="H303" s="34">
        <v>0</v>
      </c>
      <c r="I303" s="34">
        <f>ROUND(G303*H303,P4)</f>
        <v>0</v>
      </c>
      <c r="J303" s="29"/>
      <c r="O303" s="35">
        <f>I303*0.21</f>
        <v>0</v>
      </c>
      <c r="P303">
        <v>3</v>
      </c>
    </row>
    <row r="304" ht="255">
      <c r="A304" s="29" t="s">
        <v>34</v>
      </c>
      <c r="B304" s="36"/>
      <c r="C304" s="37"/>
      <c r="D304" s="37"/>
      <c r="E304" s="31" t="s">
        <v>1018</v>
      </c>
      <c r="F304" s="37"/>
      <c r="G304" s="37"/>
      <c r="H304" s="37"/>
      <c r="I304" s="37"/>
      <c r="J304" s="39"/>
    </row>
    <row r="305">
      <c r="A305" s="29" t="s">
        <v>35</v>
      </c>
      <c r="B305" s="36"/>
      <c r="C305" s="37"/>
      <c r="D305" s="37"/>
      <c r="E305" s="40" t="s">
        <v>1019</v>
      </c>
      <c r="F305" s="37"/>
      <c r="G305" s="37"/>
      <c r="H305" s="37"/>
      <c r="I305" s="37"/>
      <c r="J305" s="39"/>
    </row>
    <row r="306" ht="30">
      <c r="A306" s="29" t="s">
        <v>37</v>
      </c>
      <c r="B306" s="36"/>
      <c r="C306" s="37"/>
      <c r="D306" s="37"/>
      <c r="E306" s="31" t="s">
        <v>110</v>
      </c>
      <c r="F306" s="37"/>
      <c r="G306" s="37"/>
      <c r="H306" s="37"/>
      <c r="I306" s="37"/>
      <c r="J306" s="39"/>
    </row>
    <row r="307" ht="30">
      <c r="A307" s="29" t="s">
        <v>29</v>
      </c>
      <c r="B307" s="29">
        <v>74</v>
      </c>
      <c r="C307" s="30" t="s">
        <v>565</v>
      </c>
      <c r="D307" s="29" t="s">
        <v>31</v>
      </c>
      <c r="E307" s="31" t="s">
        <v>566</v>
      </c>
      <c r="F307" s="32" t="s">
        <v>102</v>
      </c>
      <c r="G307" s="33">
        <v>25</v>
      </c>
      <c r="H307" s="34">
        <v>0</v>
      </c>
      <c r="I307" s="34">
        <f>ROUND(G307*H307,P4)</f>
        <v>0</v>
      </c>
      <c r="J307" s="29"/>
      <c r="O307" s="35">
        <f>I307*0.21</f>
        <v>0</v>
      </c>
      <c r="P307">
        <v>3</v>
      </c>
    </row>
    <row r="308" ht="285">
      <c r="A308" s="29" t="s">
        <v>34</v>
      </c>
      <c r="B308" s="36"/>
      <c r="C308" s="37"/>
      <c r="D308" s="37"/>
      <c r="E308" s="31" t="s">
        <v>1020</v>
      </c>
      <c r="F308" s="37"/>
      <c r="G308" s="37"/>
      <c r="H308" s="37"/>
      <c r="I308" s="37"/>
      <c r="J308" s="39"/>
    </row>
    <row r="309">
      <c r="A309" s="29" t="s">
        <v>35</v>
      </c>
      <c r="B309" s="36"/>
      <c r="C309" s="37"/>
      <c r="D309" s="37"/>
      <c r="E309" s="40" t="s">
        <v>1021</v>
      </c>
      <c r="F309" s="37"/>
      <c r="G309" s="37"/>
      <c r="H309" s="37"/>
      <c r="I309" s="37"/>
      <c r="J309" s="39"/>
    </row>
    <row r="310" ht="30">
      <c r="A310" s="29" t="s">
        <v>37</v>
      </c>
      <c r="B310" s="36"/>
      <c r="C310" s="37"/>
      <c r="D310" s="37"/>
      <c r="E310" s="31" t="s">
        <v>569</v>
      </c>
      <c r="F310" s="37"/>
      <c r="G310" s="37"/>
      <c r="H310" s="37"/>
      <c r="I310" s="37"/>
      <c r="J310" s="39"/>
    </row>
    <row r="311" ht="30">
      <c r="A311" s="29" t="s">
        <v>29</v>
      </c>
      <c r="B311" s="29">
        <v>75</v>
      </c>
      <c r="C311" s="30" t="s">
        <v>837</v>
      </c>
      <c r="D311" s="29" t="s">
        <v>31</v>
      </c>
      <c r="E311" s="31" t="s">
        <v>838</v>
      </c>
      <c r="F311" s="32" t="s">
        <v>102</v>
      </c>
      <c r="G311" s="33">
        <v>2</v>
      </c>
      <c r="H311" s="34">
        <v>0</v>
      </c>
      <c r="I311" s="34">
        <f>ROUND(G311*H311,P4)</f>
        <v>0</v>
      </c>
      <c r="J311" s="29"/>
      <c r="O311" s="35">
        <f>I311*0.21</f>
        <v>0</v>
      </c>
      <c r="P311">
        <v>3</v>
      </c>
    </row>
    <row r="312" ht="45">
      <c r="A312" s="29" t="s">
        <v>34</v>
      </c>
      <c r="B312" s="36"/>
      <c r="C312" s="37"/>
      <c r="D312" s="37"/>
      <c r="E312" s="31" t="s">
        <v>1022</v>
      </c>
      <c r="F312" s="37"/>
      <c r="G312" s="37"/>
      <c r="H312" s="37"/>
      <c r="I312" s="37"/>
      <c r="J312" s="39"/>
    </row>
    <row r="313">
      <c r="A313" s="29" t="s">
        <v>35</v>
      </c>
      <c r="B313" s="36"/>
      <c r="C313" s="37"/>
      <c r="D313" s="37"/>
      <c r="E313" s="40" t="s">
        <v>122</v>
      </c>
      <c r="F313" s="37"/>
      <c r="G313" s="37"/>
      <c r="H313" s="37"/>
      <c r="I313" s="37"/>
      <c r="J313" s="39"/>
    </row>
    <row r="314" ht="30">
      <c r="A314" s="29" t="s">
        <v>37</v>
      </c>
      <c r="B314" s="36"/>
      <c r="C314" s="37"/>
      <c r="D314" s="37"/>
      <c r="E314" s="31" t="s">
        <v>569</v>
      </c>
      <c r="F314" s="37"/>
      <c r="G314" s="37"/>
      <c r="H314" s="37"/>
      <c r="I314" s="37"/>
      <c r="J314" s="39"/>
    </row>
    <row r="315" ht="30">
      <c r="A315" s="29" t="s">
        <v>29</v>
      </c>
      <c r="B315" s="29">
        <v>76</v>
      </c>
      <c r="C315" s="30" t="s">
        <v>570</v>
      </c>
      <c r="D315" s="29" t="s">
        <v>31</v>
      </c>
      <c r="E315" s="31" t="s">
        <v>571</v>
      </c>
      <c r="F315" s="32" t="s">
        <v>102</v>
      </c>
      <c r="G315" s="33">
        <v>20</v>
      </c>
      <c r="H315" s="34">
        <v>0</v>
      </c>
      <c r="I315" s="34">
        <f>ROUND(G315*H315,P4)</f>
        <v>0</v>
      </c>
      <c r="J315" s="29"/>
      <c r="O315" s="35">
        <f>I315*0.21</f>
        <v>0</v>
      </c>
      <c r="P315">
        <v>3</v>
      </c>
    </row>
    <row r="316" ht="30">
      <c r="A316" s="29" t="s">
        <v>34</v>
      </c>
      <c r="B316" s="36"/>
      <c r="C316" s="37"/>
      <c r="D316" s="37"/>
      <c r="E316" s="31" t="s">
        <v>1023</v>
      </c>
      <c r="F316" s="37"/>
      <c r="G316" s="37"/>
      <c r="H316" s="37"/>
      <c r="I316" s="37"/>
      <c r="J316" s="39"/>
    </row>
    <row r="317">
      <c r="A317" s="29" t="s">
        <v>35</v>
      </c>
      <c r="B317" s="36"/>
      <c r="C317" s="37"/>
      <c r="D317" s="37"/>
      <c r="E317" s="40" t="s">
        <v>1024</v>
      </c>
      <c r="F317" s="37"/>
      <c r="G317" s="37"/>
      <c r="H317" s="37"/>
      <c r="I317" s="37"/>
      <c r="J317" s="39"/>
    </row>
    <row r="318" ht="45">
      <c r="A318" s="29" t="s">
        <v>37</v>
      </c>
      <c r="B318" s="36"/>
      <c r="C318" s="37"/>
      <c r="D318" s="37"/>
      <c r="E318" s="31" t="s">
        <v>845</v>
      </c>
      <c r="F318" s="37"/>
      <c r="G318" s="37"/>
      <c r="H318" s="37"/>
      <c r="I318" s="37"/>
      <c r="J318" s="39"/>
    </row>
    <row r="319">
      <c r="A319" s="29" t="s">
        <v>29</v>
      </c>
      <c r="B319" s="29">
        <v>77</v>
      </c>
      <c r="C319" s="30" t="s">
        <v>145</v>
      </c>
      <c r="D319" s="29" t="s">
        <v>31</v>
      </c>
      <c r="E319" s="31" t="s">
        <v>146</v>
      </c>
      <c r="F319" s="32" t="s">
        <v>102</v>
      </c>
      <c r="G319" s="33">
        <v>14</v>
      </c>
      <c r="H319" s="34">
        <v>0</v>
      </c>
      <c r="I319" s="34">
        <f>ROUND(G319*H319,P4)</f>
        <v>0</v>
      </c>
      <c r="J319" s="29"/>
      <c r="O319" s="35">
        <f>I319*0.21</f>
        <v>0</v>
      </c>
      <c r="P319">
        <v>3</v>
      </c>
    </row>
    <row r="320" ht="45">
      <c r="A320" s="29" t="s">
        <v>34</v>
      </c>
      <c r="B320" s="36"/>
      <c r="C320" s="37"/>
      <c r="D320" s="37"/>
      <c r="E320" s="31" t="s">
        <v>1025</v>
      </c>
      <c r="F320" s="37"/>
      <c r="G320" s="37"/>
      <c r="H320" s="37"/>
      <c r="I320" s="37"/>
      <c r="J320" s="39"/>
    </row>
    <row r="321">
      <c r="A321" s="29" t="s">
        <v>35</v>
      </c>
      <c r="B321" s="36"/>
      <c r="C321" s="37"/>
      <c r="D321" s="37"/>
      <c r="E321" s="40" t="s">
        <v>1026</v>
      </c>
      <c r="F321" s="37"/>
      <c r="G321" s="37"/>
      <c r="H321" s="37"/>
      <c r="I321" s="37"/>
      <c r="J321" s="39"/>
    </row>
    <row r="322" ht="30">
      <c r="A322" s="29" t="s">
        <v>37</v>
      </c>
      <c r="B322" s="36"/>
      <c r="C322" s="37"/>
      <c r="D322" s="37"/>
      <c r="E322" s="31" t="s">
        <v>110</v>
      </c>
      <c r="F322" s="37"/>
      <c r="G322" s="37"/>
      <c r="H322" s="37"/>
      <c r="I322" s="37"/>
      <c r="J322" s="39"/>
    </row>
    <row r="323" ht="30">
      <c r="A323" s="29" t="s">
        <v>29</v>
      </c>
      <c r="B323" s="29">
        <v>78</v>
      </c>
      <c r="C323" s="30" t="s">
        <v>574</v>
      </c>
      <c r="D323" s="29" t="s">
        <v>49</v>
      </c>
      <c r="E323" s="31" t="s">
        <v>575</v>
      </c>
      <c r="F323" s="32" t="s">
        <v>156</v>
      </c>
      <c r="G323" s="33">
        <v>19.582000000000001</v>
      </c>
      <c r="H323" s="34">
        <v>0</v>
      </c>
      <c r="I323" s="34">
        <f>ROUND(G323*H323,P4)</f>
        <v>0</v>
      </c>
      <c r="J323" s="29"/>
      <c r="O323" s="35">
        <f>I323*0.21</f>
        <v>0</v>
      </c>
      <c r="P323">
        <v>3</v>
      </c>
    </row>
    <row r="324" ht="90">
      <c r="A324" s="29" t="s">
        <v>34</v>
      </c>
      <c r="B324" s="36"/>
      <c r="C324" s="37"/>
      <c r="D324" s="37"/>
      <c r="E324" s="31" t="s">
        <v>1027</v>
      </c>
      <c r="F324" s="37"/>
      <c r="G324" s="37"/>
      <c r="H324" s="37"/>
      <c r="I324" s="37"/>
      <c r="J324" s="39"/>
    </row>
    <row r="325">
      <c r="A325" s="29" t="s">
        <v>35</v>
      </c>
      <c r="B325" s="36"/>
      <c r="C325" s="37"/>
      <c r="D325" s="37"/>
      <c r="E325" s="40" t="s">
        <v>1028</v>
      </c>
      <c r="F325" s="37"/>
      <c r="G325" s="37"/>
      <c r="H325" s="37"/>
      <c r="I325" s="37"/>
      <c r="J325" s="39"/>
    </row>
    <row r="326" ht="60">
      <c r="A326" s="29" t="s">
        <v>37</v>
      </c>
      <c r="B326" s="36"/>
      <c r="C326" s="37"/>
      <c r="D326" s="37"/>
      <c r="E326" s="31" t="s">
        <v>577</v>
      </c>
      <c r="F326" s="37"/>
      <c r="G326" s="37"/>
      <c r="H326" s="37"/>
      <c r="I326" s="37"/>
      <c r="J326" s="39"/>
    </row>
    <row r="327" ht="30">
      <c r="A327" s="29" t="s">
        <v>29</v>
      </c>
      <c r="B327" s="29">
        <v>79</v>
      </c>
      <c r="C327" s="30" t="s">
        <v>574</v>
      </c>
      <c r="D327" s="29" t="s">
        <v>53</v>
      </c>
      <c r="E327" s="31" t="s">
        <v>575</v>
      </c>
      <c r="F327" s="32" t="s">
        <v>156</v>
      </c>
      <c r="G327" s="33">
        <v>6.7720000000000002</v>
      </c>
      <c r="H327" s="34">
        <v>0</v>
      </c>
      <c r="I327" s="34">
        <f>ROUND(G327*H327,P4)</f>
        <v>0</v>
      </c>
      <c r="J327" s="29"/>
      <c r="O327" s="35">
        <f>I327*0.21</f>
        <v>0</v>
      </c>
      <c r="P327">
        <v>3</v>
      </c>
    </row>
    <row r="328" ht="90">
      <c r="A328" s="29" t="s">
        <v>34</v>
      </c>
      <c r="B328" s="36"/>
      <c r="C328" s="37"/>
      <c r="D328" s="37"/>
      <c r="E328" s="31" t="s">
        <v>1029</v>
      </c>
      <c r="F328" s="37"/>
      <c r="G328" s="37"/>
      <c r="H328" s="37"/>
      <c r="I328" s="37"/>
      <c r="J328" s="39"/>
    </row>
    <row r="329">
      <c r="A329" s="29" t="s">
        <v>35</v>
      </c>
      <c r="B329" s="36"/>
      <c r="C329" s="37"/>
      <c r="D329" s="37"/>
      <c r="E329" s="40" t="s">
        <v>1030</v>
      </c>
      <c r="F329" s="37"/>
      <c r="G329" s="37"/>
      <c r="H329" s="37"/>
      <c r="I329" s="37"/>
      <c r="J329" s="39"/>
    </row>
    <row r="330" ht="60">
      <c r="A330" s="29" t="s">
        <v>37</v>
      </c>
      <c r="B330" s="36"/>
      <c r="C330" s="37"/>
      <c r="D330" s="37"/>
      <c r="E330" s="31" t="s">
        <v>577</v>
      </c>
      <c r="F330" s="37"/>
      <c r="G330" s="37"/>
      <c r="H330" s="37"/>
      <c r="I330" s="37"/>
      <c r="J330" s="39"/>
    </row>
    <row r="331" ht="30">
      <c r="A331" s="29" t="s">
        <v>29</v>
      </c>
      <c r="B331" s="29">
        <v>80</v>
      </c>
      <c r="C331" s="30" t="s">
        <v>574</v>
      </c>
      <c r="D331" s="29" t="s">
        <v>318</v>
      </c>
      <c r="E331" s="31" t="s">
        <v>575</v>
      </c>
      <c r="F331" s="32" t="s">
        <v>156</v>
      </c>
      <c r="G331" s="33">
        <v>6.7999999999999998</v>
      </c>
      <c r="H331" s="34">
        <v>0</v>
      </c>
      <c r="I331" s="34">
        <f>ROUND(G331*H331,P4)</f>
        <v>0</v>
      </c>
      <c r="J331" s="29"/>
      <c r="O331" s="35">
        <f>I331*0.21</f>
        <v>0</v>
      </c>
      <c r="P331">
        <v>3</v>
      </c>
    </row>
    <row r="332" ht="90">
      <c r="A332" s="29" t="s">
        <v>34</v>
      </c>
      <c r="B332" s="36"/>
      <c r="C332" s="37"/>
      <c r="D332" s="37"/>
      <c r="E332" s="31" t="s">
        <v>1031</v>
      </c>
      <c r="F332" s="37"/>
      <c r="G332" s="37"/>
      <c r="H332" s="37"/>
      <c r="I332" s="37"/>
      <c r="J332" s="39"/>
    </row>
    <row r="333">
      <c r="A333" s="29" t="s">
        <v>35</v>
      </c>
      <c r="B333" s="36"/>
      <c r="C333" s="37"/>
      <c r="D333" s="37"/>
      <c r="E333" s="40" t="s">
        <v>1032</v>
      </c>
      <c r="F333" s="37"/>
      <c r="G333" s="37"/>
      <c r="H333" s="37"/>
      <c r="I333" s="37"/>
      <c r="J333" s="39"/>
    </row>
    <row r="334" ht="60">
      <c r="A334" s="29" t="s">
        <v>37</v>
      </c>
      <c r="B334" s="36"/>
      <c r="C334" s="37"/>
      <c r="D334" s="37"/>
      <c r="E334" s="31" t="s">
        <v>577</v>
      </c>
      <c r="F334" s="37"/>
      <c r="G334" s="37"/>
      <c r="H334" s="37"/>
      <c r="I334" s="37"/>
      <c r="J334" s="39"/>
    </row>
    <row r="335" ht="30">
      <c r="A335" s="29" t="s">
        <v>29</v>
      </c>
      <c r="B335" s="29">
        <v>81</v>
      </c>
      <c r="C335" s="30" t="s">
        <v>574</v>
      </c>
      <c r="D335" s="29" t="s">
        <v>712</v>
      </c>
      <c r="E335" s="31" t="s">
        <v>575</v>
      </c>
      <c r="F335" s="32" t="s">
        <v>156</v>
      </c>
      <c r="G335" s="33">
        <v>8.5860000000000003</v>
      </c>
      <c r="H335" s="34">
        <v>0</v>
      </c>
      <c r="I335" s="34">
        <f>ROUND(G335*H335,P4)</f>
        <v>0</v>
      </c>
      <c r="J335" s="29"/>
      <c r="O335" s="35">
        <f>I335*0.21</f>
        <v>0</v>
      </c>
      <c r="P335">
        <v>3</v>
      </c>
    </row>
    <row r="336" ht="90">
      <c r="A336" s="29" t="s">
        <v>34</v>
      </c>
      <c r="B336" s="36"/>
      <c r="C336" s="37"/>
      <c r="D336" s="37"/>
      <c r="E336" s="31" t="s">
        <v>1033</v>
      </c>
      <c r="F336" s="37"/>
      <c r="G336" s="37"/>
      <c r="H336" s="37"/>
      <c r="I336" s="37"/>
      <c r="J336" s="39"/>
    </row>
    <row r="337">
      <c r="A337" s="29" t="s">
        <v>35</v>
      </c>
      <c r="B337" s="36"/>
      <c r="C337" s="37"/>
      <c r="D337" s="37"/>
      <c r="E337" s="40" t="s">
        <v>1034</v>
      </c>
      <c r="F337" s="37"/>
      <c r="G337" s="37"/>
      <c r="H337" s="37"/>
      <c r="I337" s="37"/>
      <c r="J337" s="39"/>
    </row>
    <row r="338" ht="60">
      <c r="A338" s="29" t="s">
        <v>37</v>
      </c>
      <c r="B338" s="36"/>
      <c r="C338" s="37"/>
      <c r="D338" s="37"/>
      <c r="E338" s="31" t="s">
        <v>577</v>
      </c>
      <c r="F338" s="37"/>
      <c r="G338" s="37"/>
      <c r="H338" s="37"/>
      <c r="I338" s="37"/>
      <c r="J338" s="39"/>
    </row>
    <row r="339" ht="30">
      <c r="A339" s="29" t="s">
        <v>29</v>
      </c>
      <c r="B339" s="29">
        <v>82</v>
      </c>
      <c r="C339" s="30" t="s">
        <v>578</v>
      </c>
      <c r="D339" s="29" t="s">
        <v>49</v>
      </c>
      <c r="E339" s="31" t="s">
        <v>579</v>
      </c>
      <c r="F339" s="32" t="s">
        <v>156</v>
      </c>
      <c r="G339" s="33">
        <v>19.582000000000001</v>
      </c>
      <c r="H339" s="34">
        <v>0</v>
      </c>
      <c r="I339" s="34">
        <f>ROUND(G339*H339,P4)</f>
        <v>0</v>
      </c>
      <c r="J339" s="29"/>
      <c r="O339" s="35">
        <f>I339*0.21</f>
        <v>0</v>
      </c>
      <c r="P339">
        <v>3</v>
      </c>
    </row>
    <row r="340" ht="90">
      <c r="A340" s="29" t="s">
        <v>34</v>
      </c>
      <c r="B340" s="36"/>
      <c r="C340" s="37"/>
      <c r="D340" s="37"/>
      <c r="E340" s="31" t="s">
        <v>1035</v>
      </c>
      <c r="F340" s="37"/>
      <c r="G340" s="37"/>
      <c r="H340" s="37"/>
      <c r="I340" s="37"/>
      <c r="J340" s="39"/>
    </row>
    <row r="341">
      <c r="A341" s="29" t="s">
        <v>35</v>
      </c>
      <c r="B341" s="36"/>
      <c r="C341" s="37"/>
      <c r="D341" s="37"/>
      <c r="E341" s="40" t="s">
        <v>1028</v>
      </c>
      <c r="F341" s="37"/>
      <c r="G341" s="37"/>
      <c r="H341" s="37"/>
      <c r="I341" s="37"/>
      <c r="J341" s="39"/>
    </row>
    <row r="342" ht="60">
      <c r="A342" s="29" t="s">
        <v>37</v>
      </c>
      <c r="B342" s="36"/>
      <c r="C342" s="37"/>
      <c r="D342" s="37"/>
      <c r="E342" s="31" t="s">
        <v>577</v>
      </c>
      <c r="F342" s="37"/>
      <c r="G342" s="37"/>
      <c r="H342" s="37"/>
      <c r="I342" s="37"/>
      <c r="J342" s="39"/>
    </row>
    <row r="343" ht="30">
      <c r="A343" s="29" t="s">
        <v>29</v>
      </c>
      <c r="B343" s="29">
        <v>83</v>
      </c>
      <c r="C343" s="30" t="s">
        <v>578</v>
      </c>
      <c r="D343" s="29" t="s">
        <v>53</v>
      </c>
      <c r="E343" s="31" t="s">
        <v>579</v>
      </c>
      <c r="F343" s="32" t="s">
        <v>156</v>
      </c>
      <c r="G343" s="33">
        <v>6.7720000000000002</v>
      </c>
      <c r="H343" s="34">
        <v>0</v>
      </c>
      <c r="I343" s="34">
        <f>ROUND(G343*H343,P4)</f>
        <v>0</v>
      </c>
      <c r="J343" s="29"/>
      <c r="O343" s="35">
        <f>I343*0.21</f>
        <v>0</v>
      </c>
      <c r="P343">
        <v>3</v>
      </c>
    </row>
    <row r="344" ht="90">
      <c r="A344" s="29" t="s">
        <v>34</v>
      </c>
      <c r="B344" s="36"/>
      <c r="C344" s="37"/>
      <c r="D344" s="37"/>
      <c r="E344" s="31" t="s">
        <v>1036</v>
      </c>
      <c r="F344" s="37"/>
      <c r="G344" s="37"/>
      <c r="H344" s="37"/>
      <c r="I344" s="37"/>
      <c r="J344" s="39"/>
    </row>
    <row r="345">
      <c r="A345" s="29" t="s">
        <v>35</v>
      </c>
      <c r="B345" s="36"/>
      <c r="C345" s="37"/>
      <c r="D345" s="37"/>
      <c r="E345" s="40" t="s">
        <v>1030</v>
      </c>
      <c r="F345" s="37"/>
      <c r="G345" s="37"/>
      <c r="H345" s="37"/>
      <c r="I345" s="37"/>
      <c r="J345" s="39"/>
    </row>
    <row r="346" ht="60">
      <c r="A346" s="29" t="s">
        <v>37</v>
      </c>
      <c r="B346" s="36"/>
      <c r="C346" s="37"/>
      <c r="D346" s="37"/>
      <c r="E346" s="31" t="s">
        <v>577</v>
      </c>
      <c r="F346" s="37"/>
      <c r="G346" s="37"/>
      <c r="H346" s="37"/>
      <c r="I346" s="37"/>
      <c r="J346" s="39"/>
    </row>
    <row r="347" ht="30">
      <c r="A347" s="29" t="s">
        <v>29</v>
      </c>
      <c r="B347" s="29">
        <v>84</v>
      </c>
      <c r="C347" s="30" t="s">
        <v>578</v>
      </c>
      <c r="D347" s="29" t="s">
        <v>318</v>
      </c>
      <c r="E347" s="31" t="s">
        <v>579</v>
      </c>
      <c r="F347" s="32" t="s">
        <v>156</v>
      </c>
      <c r="G347" s="33">
        <v>6.7999999999999998</v>
      </c>
      <c r="H347" s="34">
        <v>0</v>
      </c>
      <c r="I347" s="34">
        <f>ROUND(G347*H347,P4)</f>
        <v>0</v>
      </c>
      <c r="J347" s="29"/>
      <c r="O347" s="35">
        <f>I347*0.21</f>
        <v>0</v>
      </c>
      <c r="P347">
        <v>3</v>
      </c>
    </row>
    <row r="348" ht="90">
      <c r="A348" s="29" t="s">
        <v>34</v>
      </c>
      <c r="B348" s="36"/>
      <c r="C348" s="37"/>
      <c r="D348" s="37"/>
      <c r="E348" s="31" t="s">
        <v>1037</v>
      </c>
      <c r="F348" s="37"/>
      <c r="G348" s="37"/>
      <c r="H348" s="37"/>
      <c r="I348" s="37"/>
      <c r="J348" s="39"/>
    </row>
    <row r="349">
      <c r="A349" s="29" t="s">
        <v>35</v>
      </c>
      <c r="B349" s="36"/>
      <c r="C349" s="37"/>
      <c r="D349" s="37"/>
      <c r="E349" s="40" t="s">
        <v>1032</v>
      </c>
      <c r="F349" s="37"/>
      <c r="G349" s="37"/>
      <c r="H349" s="37"/>
      <c r="I349" s="37"/>
      <c r="J349" s="39"/>
    </row>
    <row r="350" ht="60">
      <c r="A350" s="29" t="s">
        <v>37</v>
      </c>
      <c r="B350" s="36"/>
      <c r="C350" s="37"/>
      <c r="D350" s="37"/>
      <c r="E350" s="31" t="s">
        <v>577</v>
      </c>
      <c r="F350" s="37"/>
      <c r="G350" s="37"/>
      <c r="H350" s="37"/>
      <c r="I350" s="37"/>
      <c r="J350" s="39"/>
    </row>
    <row r="351" ht="30">
      <c r="A351" s="29" t="s">
        <v>29</v>
      </c>
      <c r="B351" s="29">
        <v>85</v>
      </c>
      <c r="C351" s="30" t="s">
        <v>578</v>
      </c>
      <c r="D351" s="29" t="s">
        <v>712</v>
      </c>
      <c r="E351" s="31" t="s">
        <v>579</v>
      </c>
      <c r="F351" s="32" t="s">
        <v>156</v>
      </c>
      <c r="G351" s="33">
        <v>8.5860000000000003</v>
      </c>
      <c r="H351" s="34">
        <v>0</v>
      </c>
      <c r="I351" s="34">
        <f>ROUND(G351*H351,P4)</f>
        <v>0</v>
      </c>
      <c r="J351" s="29"/>
      <c r="O351" s="35">
        <f>I351*0.21</f>
        <v>0</v>
      </c>
      <c r="P351">
        <v>3</v>
      </c>
    </row>
    <row r="352" ht="90">
      <c r="A352" s="29" t="s">
        <v>34</v>
      </c>
      <c r="B352" s="36"/>
      <c r="C352" s="37"/>
      <c r="D352" s="37"/>
      <c r="E352" s="31" t="s">
        <v>1038</v>
      </c>
      <c r="F352" s="37"/>
      <c r="G352" s="37"/>
      <c r="H352" s="37"/>
      <c r="I352" s="37"/>
      <c r="J352" s="39"/>
    </row>
    <row r="353">
      <c r="A353" s="29" t="s">
        <v>35</v>
      </c>
      <c r="B353" s="36"/>
      <c r="C353" s="37"/>
      <c r="D353" s="37"/>
      <c r="E353" s="40" t="s">
        <v>1034</v>
      </c>
      <c r="F353" s="37"/>
      <c r="G353" s="37"/>
      <c r="H353" s="37"/>
      <c r="I353" s="37"/>
      <c r="J353" s="39"/>
    </row>
    <row r="354" ht="60">
      <c r="A354" s="29" t="s">
        <v>37</v>
      </c>
      <c r="B354" s="36"/>
      <c r="C354" s="37"/>
      <c r="D354" s="37"/>
      <c r="E354" s="31" t="s">
        <v>577</v>
      </c>
      <c r="F354" s="37"/>
      <c r="G354" s="37"/>
      <c r="H354" s="37"/>
      <c r="I354" s="37"/>
      <c r="J354" s="39"/>
    </row>
    <row r="355" ht="30">
      <c r="A355" s="29" t="s">
        <v>29</v>
      </c>
      <c r="B355" s="29">
        <v>86</v>
      </c>
      <c r="C355" s="30" t="s">
        <v>584</v>
      </c>
      <c r="D355" s="29" t="s">
        <v>49</v>
      </c>
      <c r="E355" s="31" t="s">
        <v>585</v>
      </c>
      <c r="F355" s="32" t="s">
        <v>94</v>
      </c>
      <c r="G355" s="33">
        <v>1028.55</v>
      </c>
      <c r="H355" s="34">
        <v>0</v>
      </c>
      <c r="I355" s="34">
        <f>ROUND(G355*H355,P4)</f>
        <v>0</v>
      </c>
      <c r="J355" s="29"/>
      <c r="O355" s="35">
        <f>I355*0.21</f>
        <v>0</v>
      </c>
      <c r="P355">
        <v>3</v>
      </c>
    </row>
    <row r="356" ht="90">
      <c r="A356" s="29" t="s">
        <v>34</v>
      </c>
      <c r="B356" s="36"/>
      <c r="C356" s="37"/>
      <c r="D356" s="37"/>
      <c r="E356" s="31" t="s">
        <v>1039</v>
      </c>
      <c r="F356" s="37"/>
      <c r="G356" s="37"/>
      <c r="H356" s="37"/>
      <c r="I356" s="37"/>
      <c r="J356" s="39"/>
    </row>
    <row r="357">
      <c r="A357" s="29" t="s">
        <v>35</v>
      </c>
      <c r="B357" s="36"/>
      <c r="C357" s="37"/>
      <c r="D357" s="37"/>
      <c r="E357" s="40" t="s">
        <v>1040</v>
      </c>
      <c r="F357" s="37"/>
      <c r="G357" s="37"/>
      <c r="H357" s="37"/>
      <c r="I357" s="37"/>
      <c r="J357" s="39"/>
    </row>
    <row r="358" ht="60">
      <c r="A358" s="29" t="s">
        <v>37</v>
      </c>
      <c r="B358" s="36"/>
      <c r="C358" s="37"/>
      <c r="D358" s="37"/>
      <c r="E358" s="31" t="s">
        <v>588</v>
      </c>
      <c r="F358" s="37"/>
      <c r="G358" s="37"/>
      <c r="H358" s="37"/>
      <c r="I358" s="37"/>
      <c r="J358" s="39"/>
    </row>
    <row r="359" ht="30">
      <c r="A359" s="29" t="s">
        <v>29</v>
      </c>
      <c r="B359" s="29">
        <v>87</v>
      </c>
      <c r="C359" s="30" t="s">
        <v>584</v>
      </c>
      <c r="D359" s="29" t="s">
        <v>53</v>
      </c>
      <c r="E359" s="31" t="s">
        <v>585</v>
      </c>
      <c r="F359" s="32" t="s">
        <v>94</v>
      </c>
      <c r="G359" s="33">
        <v>123.02</v>
      </c>
      <c r="H359" s="34">
        <v>0</v>
      </c>
      <c r="I359" s="34">
        <f>ROUND(G359*H359,P4)</f>
        <v>0</v>
      </c>
      <c r="J359" s="29"/>
      <c r="O359" s="35">
        <f>I359*0.21</f>
        <v>0</v>
      </c>
      <c r="P359">
        <v>3</v>
      </c>
    </row>
    <row r="360" ht="90">
      <c r="A360" s="29" t="s">
        <v>34</v>
      </c>
      <c r="B360" s="36"/>
      <c r="C360" s="37"/>
      <c r="D360" s="37"/>
      <c r="E360" s="31" t="s">
        <v>1041</v>
      </c>
      <c r="F360" s="37"/>
      <c r="G360" s="37"/>
      <c r="H360" s="37"/>
      <c r="I360" s="37"/>
      <c r="J360" s="39"/>
    </row>
    <row r="361">
      <c r="A361" s="29" t="s">
        <v>35</v>
      </c>
      <c r="B361" s="36"/>
      <c r="C361" s="37"/>
      <c r="D361" s="37"/>
      <c r="E361" s="40" t="s">
        <v>1042</v>
      </c>
      <c r="F361" s="37"/>
      <c r="G361" s="37"/>
      <c r="H361" s="37"/>
      <c r="I361" s="37"/>
      <c r="J361" s="39"/>
    </row>
    <row r="362" ht="60">
      <c r="A362" s="29" t="s">
        <v>37</v>
      </c>
      <c r="B362" s="36"/>
      <c r="C362" s="37"/>
      <c r="D362" s="37"/>
      <c r="E362" s="31" t="s">
        <v>588</v>
      </c>
      <c r="F362" s="37"/>
      <c r="G362" s="37"/>
      <c r="H362" s="37"/>
      <c r="I362" s="37"/>
      <c r="J362" s="39"/>
    </row>
    <row r="363">
      <c r="A363" s="29" t="s">
        <v>29</v>
      </c>
      <c r="B363" s="29">
        <v>88</v>
      </c>
      <c r="C363" s="30" t="s">
        <v>864</v>
      </c>
      <c r="D363" s="29" t="s">
        <v>31</v>
      </c>
      <c r="E363" s="31" t="s">
        <v>865</v>
      </c>
      <c r="F363" s="32" t="s">
        <v>94</v>
      </c>
      <c r="G363" s="33">
        <v>21.260000000000002</v>
      </c>
      <c r="H363" s="34">
        <v>0</v>
      </c>
      <c r="I363" s="34">
        <f>ROUND(G363*H363,P4)</f>
        <v>0</v>
      </c>
      <c r="J363" s="29"/>
      <c r="O363" s="35">
        <f>I363*0.21</f>
        <v>0</v>
      </c>
      <c r="P363">
        <v>3</v>
      </c>
    </row>
    <row r="364" ht="45">
      <c r="A364" s="29" t="s">
        <v>34</v>
      </c>
      <c r="B364" s="36"/>
      <c r="C364" s="37"/>
      <c r="D364" s="37"/>
      <c r="E364" s="31" t="s">
        <v>1043</v>
      </c>
      <c r="F364" s="37"/>
      <c r="G364" s="37"/>
      <c r="H364" s="37"/>
      <c r="I364" s="37"/>
      <c r="J364" s="39"/>
    </row>
    <row r="365">
      <c r="A365" s="29" t="s">
        <v>35</v>
      </c>
      <c r="B365" s="36"/>
      <c r="C365" s="37"/>
      <c r="D365" s="37"/>
      <c r="E365" s="40" t="s">
        <v>1009</v>
      </c>
      <c r="F365" s="37"/>
      <c r="G365" s="37"/>
      <c r="H365" s="37"/>
      <c r="I365" s="37"/>
      <c r="J365" s="39"/>
    </row>
    <row r="366" ht="30">
      <c r="A366" s="29" t="s">
        <v>37</v>
      </c>
      <c r="B366" s="36"/>
      <c r="C366" s="37"/>
      <c r="D366" s="37"/>
      <c r="E366" s="31" t="s">
        <v>867</v>
      </c>
      <c r="F366" s="37"/>
      <c r="G366" s="37"/>
      <c r="H366" s="37"/>
      <c r="I366" s="37"/>
      <c r="J366" s="39"/>
    </row>
    <row r="367" ht="30">
      <c r="A367" s="29" t="s">
        <v>29</v>
      </c>
      <c r="B367" s="29">
        <v>89</v>
      </c>
      <c r="C367" s="30" t="s">
        <v>1044</v>
      </c>
      <c r="D367" s="29" t="s">
        <v>31</v>
      </c>
      <c r="E367" s="31" t="s">
        <v>1045</v>
      </c>
      <c r="F367" s="32" t="s">
        <v>94</v>
      </c>
      <c r="G367" s="33">
        <v>7.2000000000000002</v>
      </c>
      <c r="H367" s="34">
        <v>0</v>
      </c>
      <c r="I367" s="34">
        <f>ROUND(G367*H367,P4)</f>
        <v>0</v>
      </c>
      <c r="J367" s="29"/>
      <c r="O367" s="35">
        <f>I367*0.21</f>
        <v>0</v>
      </c>
      <c r="P367">
        <v>3</v>
      </c>
    </row>
    <row r="368" ht="60">
      <c r="A368" s="29" t="s">
        <v>34</v>
      </c>
      <c r="B368" s="36"/>
      <c r="C368" s="37"/>
      <c r="D368" s="37"/>
      <c r="E368" s="31" t="s">
        <v>1046</v>
      </c>
      <c r="F368" s="37"/>
      <c r="G368" s="37"/>
      <c r="H368" s="37"/>
      <c r="I368" s="37"/>
      <c r="J368" s="39"/>
    </row>
    <row r="369">
      <c r="A369" s="29" t="s">
        <v>35</v>
      </c>
      <c r="B369" s="36"/>
      <c r="C369" s="37"/>
      <c r="D369" s="37"/>
      <c r="E369" s="40" t="s">
        <v>1047</v>
      </c>
      <c r="F369" s="37"/>
      <c r="G369" s="37"/>
      <c r="H369" s="37"/>
      <c r="I369" s="37"/>
      <c r="J369" s="39"/>
    </row>
    <row r="370" ht="105">
      <c r="A370" s="29" t="s">
        <v>37</v>
      </c>
      <c r="B370" s="36"/>
      <c r="C370" s="37"/>
      <c r="D370" s="37"/>
      <c r="E370" s="31" t="s">
        <v>1048</v>
      </c>
      <c r="F370" s="37"/>
      <c r="G370" s="37"/>
      <c r="H370" s="37"/>
      <c r="I370" s="37"/>
      <c r="J370" s="39"/>
    </row>
    <row r="371">
      <c r="A371" s="29" t="s">
        <v>29</v>
      </c>
      <c r="B371" s="29">
        <v>90</v>
      </c>
      <c r="C371" s="30" t="s">
        <v>407</v>
      </c>
      <c r="D371" s="29" t="s">
        <v>31</v>
      </c>
      <c r="E371" s="31" t="s">
        <v>408</v>
      </c>
      <c r="F371" s="32" t="s">
        <v>324</v>
      </c>
      <c r="G371" s="33">
        <v>17.501999999999999</v>
      </c>
      <c r="H371" s="34">
        <v>0</v>
      </c>
      <c r="I371" s="34">
        <f>ROUND(G371*H371,P4)</f>
        <v>0</v>
      </c>
      <c r="J371" s="29"/>
      <c r="O371" s="35">
        <f>I371*0.21</f>
        <v>0</v>
      </c>
      <c r="P371">
        <v>3</v>
      </c>
    </row>
    <row r="372" ht="30">
      <c r="A372" s="29" t="s">
        <v>34</v>
      </c>
      <c r="B372" s="36"/>
      <c r="C372" s="37"/>
      <c r="D372" s="37"/>
      <c r="E372" s="31" t="s">
        <v>1049</v>
      </c>
      <c r="F372" s="37"/>
      <c r="G372" s="37"/>
      <c r="H372" s="37"/>
      <c r="I372" s="37"/>
      <c r="J372" s="39"/>
    </row>
    <row r="373">
      <c r="A373" s="29" t="s">
        <v>35</v>
      </c>
      <c r="B373" s="36"/>
      <c r="C373" s="37"/>
      <c r="D373" s="37"/>
      <c r="E373" s="40" t="s">
        <v>1050</v>
      </c>
      <c r="F373" s="37"/>
      <c r="G373" s="37"/>
      <c r="H373" s="37"/>
      <c r="I373" s="37"/>
      <c r="J373" s="39"/>
    </row>
    <row r="374" ht="150">
      <c r="A374" s="29" t="s">
        <v>37</v>
      </c>
      <c r="B374" s="36"/>
      <c r="C374" s="37"/>
      <c r="D374" s="37"/>
      <c r="E374" s="31" t="s">
        <v>400</v>
      </c>
      <c r="F374" s="37"/>
      <c r="G374" s="37"/>
      <c r="H374" s="37"/>
      <c r="I374" s="37"/>
      <c r="J374" s="39"/>
    </row>
    <row r="375">
      <c r="A375" s="29" t="s">
        <v>29</v>
      </c>
      <c r="B375" s="29">
        <v>91</v>
      </c>
      <c r="C375" s="30" t="s">
        <v>415</v>
      </c>
      <c r="D375" s="29" t="s">
        <v>31</v>
      </c>
      <c r="E375" s="31" t="s">
        <v>416</v>
      </c>
      <c r="F375" s="32" t="s">
        <v>403</v>
      </c>
      <c r="G375" s="33">
        <v>442.80099999999999</v>
      </c>
      <c r="H375" s="34">
        <v>0</v>
      </c>
      <c r="I375" s="34">
        <f>ROUND(G375*H375,P4)</f>
        <v>0</v>
      </c>
      <c r="J375" s="29"/>
      <c r="O375" s="35">
        <f>I375*0.21</f>
        <v>0</v>
      </c>
      <c r="P375">
        <v>3</v>
      </c>
    </row>
    <row r="376">
      <c r="A376" s="29" t="s">
        <v>34</v>
      </c>
      <c r="B376" s="36"/>
      <c r="C376" s="37"/>
      <c r="D376" s="37"/>
      <c r="E376" s="31" t="s">
        <v>1051</v>
      </c>
      <c r="F376" s="37"/>
      <c r="G376" s="37"/>
      <c r="H376" s="37"/>
      <c r="I376" s="37"/>
      <c r="J376" s="39"/>
    </row>
    <row r="377">
      <c r="A377" s="29" t="s">
        <v>35</v>
      </c>
      <c r="B377" s="36"/>
      <c r="C377" s="37"/>
      <c r="D377" s="37"/>
      <c r="E377" s="40" t="s">
        <v>1052</v>
      </c>
      <c r="F377" s="37"/>
      <c r="G377" s="37"/>
      <c r="H377" s="37"/>
      <c r="I377" s="37"/>
      <c r="J377" s="39"/>
    </row>
    <row r="378" ht="45">
      <c r="A378" s="29" t="s">
        <v>37</v>
      </c>
      <c r="B378" s="36"/>
      <c r="C378" s="37"/>
      <c r="D378" s="37"/>
      <c r="E378" s="31" t="s">
        <v>406</v>
      </c>
      <c r="F378" s="37"/>
      <c r="G378" s="37"/>
      <c r="H378" s="37"/>
      <c r="I378" s="37"/>
      <c r="J378" s="39"/>
    </row>
    <row r="379">
      <c r="A379" s="29" t="s">
        <v>29</v>
      </c>
      <c r="B379" s="29">
        <v>92</v>
      </c>
      <c r="C379" s="30" t="s">
        <v>423</v>
      </c>
      <c r="D379" s="29" t="s">
        <v>31</v>
      </c>
      <c r="E379" s="31" t="s">
        <v>424</v>
      </c>
      <c r="F379" s="32" t="s">
        <v>324</v>
      </c>
      <c r="G379" s="33">
        <v>2.8159999999999998</v>
      </c>
      <c r="H379" s="34">
        <v>0</v>
      </c>
      <c r="I379" s="34">
        <f>ROUND(G379*H379,P4)</f>
        <v>0</v>
      </c>
      <c r="J379" s="29"/>
      <c r="O379" s="35">
        <f>I379*0.21</f>
        <v>0</v>
      </c>
      <c r="P379">
        <v>3</v>
      </c>
    </row>
    <row r="380" ht="45">
      <c r="A380" s="29" t="s">
        <v>34</v>
      </c>
      <c r="B380" s="36"/>
      <c r="C380" s="37"/>
      <c r="D380" s="37"/>
      <c r="E380" s="31" t="s">
        <v>1053</v>
      </c>
      <c r="F380" s="37"/>
      <c r="G380" s="37"/>
      <c r="H380" s="37"/>
      <c r="I380" s="37"/>
      <c r="J380" s="39"/>
    </row>
    <row r="381">
      <c r="A381" s="29" t="s">
        <v>35</v>
      </c>
      <c r="B381" s="36"/>
      <c r="C381" s="37"/>
      <c r="D381" s="37"/>
      <c r="E381" s="40" t="s">
        <v>1054</v>
      </c>
      <c r="F381" s="37"/>
      <c r="G381" s="37"/>
      <c r="H381" s="37"/>
      <c r="I381" s="37"/>
      <c r="J381" s="39"/>
    </row>
    <row r="382" ht="150">
      <c r="A382" s="29" t="s">
        <v>37</v>
      </c>
      <c r="B382" s="36"/>
      <c r="C382" s="37"/>
      <c r="D382" s="37"/>
      <c r="E382" s="31" t="s">
        <v>400</v>
      </c>
      <c r="F382" s="37"/>
      <c r="G382" s="37"/>
      <c r="H382" s="37"/>
      <c r="I382" s="37"/>
      <c r="J382" s="39"/>
    </row>
    <row r="383">
      <c r="A383" s="29" t="s">
        <v>29</v>
      </c>
      <c r="B383" s="29">
        <v>93</v>
      </c>
      <c r="C383" s="30" t="s">
        <v>427</v>
      </c>
      <c r="D383" s="29" t="s">
        <v>31</v>
      </c>
      <c r="E383" s="31" t="s">
        <v>428</v>
      </c>
      <c r="F383" s="32" t="s">
        <v>403</v>
      </c>
      <c r="G383" s="33">
        <v>77.439999999999998</v>
      </c>
      <c r="H383" s="34">
        <v>0</v>
      </c>
      <c r="I383" s="34">
        <f>ROUND(G383*H383,P4)</f>
        <v>0</v>
      </c>
      <c r="J383" s="29"/>
      <c r="O383" s="35">
        <f>I383*0.21</f>
        <v>0</v>
      </c>
      <c r="P383">
        <v>3</v>
      </c>
    </row>
    <row r="384">
      <c r="A384" s="29" t="s">
        <v>34</v>
      </c>
      <c r="B384" s="36"/>
      <c r="C384" s="37"/>
      <c r="D384" s="37"/>
      <c r="E384" s="31" t="s">
        <v>1055</v>
      </c>
      <c r="F384" s="37"/>
      <c r="G384" s="37"/>
      <c r="H384" s="37"/>
      <c r="I384" s="37"/>
      <c r="J384" s="39"/>
    </row>
    <row r="385">
      <c r="A385" s="29" t="s">
        <v>35</v>
      </c>
      <c r="B385" s="36"/>
      <c r="C385" s="37"/>
      <c r="D385" s="37"/>
      <c r="E385" s="40" t="s">
        <v>1056</v>
      </c>
      <c r="F385" s="37"/>
      <c r="G385" s="37"/>
      <c r="H385" s="37"/>
      <c r="I385" s="37"/>
      <c r="J385" s="39"/>
    </row>
    <row r="386" ht="45">
      <c r="A386" s="29" t="s">
        <v>37</v>
      </c>
      <c r="B386" s="36"/>
      <c r="C386" s="37"/>
      <c r="D386" s="37"/>
      <c r="E386" s="31" t="s">
        <v>406</v>
      </c>
      <c r="F386" s="37"/>
      <c r="G386" s="37"/>
      <c r="H386" s="37"/>
      <c r="I386" s="37"/>
      <c r="J386" s="39"/>
    </row>
    <row r="387">
      <c r="A387" s="29" t="s">
        <v>29</v>
      </c>
      <c r="B387" s="29">
        <v>94</v>
      </c>
      <c r="C387" s="30" t="s">
        <v>1057</v>
      </c>
      <c r="D387" s="29" t="s">
        <v>31</v>
      </c>
      <c r="E387" s="31" t="s">
        <v>1058</v>
      </c>
      <c r="F387" s="32" t="s">
        <v>88</v>
      </c>
      <c r="G387" s="33">
        <v>1.1879999999999999</v>
      </c>
      <c r="H387" s="34">
        <v>0</v>
      </c>
      <c r="I387" s="34">
        <f>ROUND(G387*H387,P4)</f>
        <v>0</v>
      </c>
      <c r="J387" s="29"/>
      <c r="O387" s="35">
        <f>I387*0.21</f>
        <v>0</v>
      </c>
      <c r="P387">
        <v>3</v>
      </c>
    </row>
    <row r="388" ht="45">
      <c r="A388" s="29" t="s">
        <v>34</v>
      </c>
      <c r="B388" s="36"/>
      <c r="C388" s="37"/>
      <c r="D388" s="37"/>
      <c r="E388" s="31" t="s">
        <v>1059</v>
      </c>
      <c r="F388" s="37"/>
      <c r="G388" s="37"/>
      <c r="H388" s="37"/>
      <c r="I388" s="37"/>
      <c r="J388" s="39"/>
    </row>
    <row r="389">
      <c r="A389" s="29" t="s">
        <v>35</v>
      </c>
      <c r="B389" s="36"/>
      <c r="C389" s="37"/>
      <c r="D389" s="37"/>
      <c r="E389" s="40" t="s">
        <v>1060</v>
      </c>
      <c r="F389" s="37"/>
      <c r="G389" s="37"/>
      <c r="H389" s="37"/>
      <c r="I389" s="37"/>
      <c r="J389" s="39"/>
    </row>
    <row r="390" ht="150">
      <c r="A390" s="29" t="s">
        <v>37</v>
      </c>
      <c r="B390" s="36"/>
      <c r="C390" s="37"/>
      <c r="D390" s="37"/>
      <c r="E390" s="31" t="s">
        <v>1061</v>
      </c>
      <c r="F390" s="37"/>
      <c r="G390" s="37"/>
      <c r="H390" s="37"/>
      <c r="I390" s="37"/>
      <c r="J390" s="39"/>
    </row>
    <row r="391">
      <c r="A391" s="29" t="s">
        <v>29</v>
      </c>
      <c r="B391" s="29">
        <v>95</v>
      </c>
      <c r="C391" s="30" t="s">
        <v>879</v>
      </c>
      <c r="D391" s="29" t="s">
        <v>31</v>
      </c>
      <c r="E391" s="31" t="s">
        <v>880</v>
      </c>
      <c r="F391" s="32" t="s">
        <v>102</v>
      </c>
      <c r="G391" s="33">
        <v>15</v>
      </c>
      <c r="H391" s="34">
        <v>0</v>
      </c>
      <c r="I391" s="34">
        <f>ROUND(G391*H391,P4)</f>
        <v>0</v>
      </c>
      <c r="J391" s="29"/>
      <c r="O391" s="35">
        <f>I391*0.21</f>
        <v>0</v>
      </c>
      <c r="P391">
        <v>3</v>
      </c>
    </row>
    <row r="392" ht="45">
      <c r="A392" s="29" t="s">
        <v>34</v>
      </c>
      <c r="B392" s="36"/>
      <c r="C392" s="37"/>
      <c r="D392" s="37"/>
      <c r="E392" s="31" t="s">
        <v>1062</v>
      </c>
      <c r="F392" s="37"/>
      <c r="G392" s="37"/>
      <c r="H392" s="37"/>
      <c r="I392" s="37"/>
      <c r="J392" s="39"/>
    </row>
    <row r="393">
      <c r="A393" s="29" t="s">
        <v>35</v>
      </c>
      <c r="B393" s="36"/>
      <c r="C393" s="37"/>
      <c r="D393" s="37"/>
      <c r="E393" s="40" t="s">
        <v>282</v>
      </c>
      <c r="F393" s="37"/>
      <c r="G393" s="37"/>
      <c r="H393" s="37"/>
      <c r="I393" s="37"/>
      <c r="J393" s="39"/>
    </row>
    <row r="394" ht="105">
      <c r="A394" s="29" t="s">
        <v>37</v>
      </c>
      <c r="B394" s="41"/>
      <c r="C394" s="42"/>
      <c r="D394" s="42"/>
      <c r="E394" s="31" t="s">
        <v>882</v>
      </c>
      <c r="F394" s="42"/>
      <c r="G394" s="42"/>
      <c r="H394" s="42"/>
      <c r="I394" s="42"/>
      <c r="J394" s="44"/>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2024-06-14T07:07:27Z</dcterms:created>
  <dcterms:modified xsi:type="dcterms:W3CDTF">2024-06-14T07:07:28Z</dcterms:modified>
</cp:coreProperties>
</file>